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\fichiers$\Communications\Usagers\Conseiller\isarob\WEB 2018\Arts et culture\Reconnaissance des organismes\"/>
    </mc:Choice>
  </mc:AlternateContent>
  <bookViews>
    <workbookView xWindow="360" yWindow="330" windowWidth="23475" windowHeight="975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</definedName>
    <definedName name="_xlnm.Print_Area" localSheetId="0">Feuil1!$A$1:$S$83</definedName>
  </definedNames>
  <calcPr calcId="152511"/>
</workbook>
</file>

<file path=xl/calcChain.xml><?xml version="1.0" encoding="utf-8"?>
<calcChain xmlns="http://schemas.openxmlformats.org/spreadsheetml/2006/main">
  <c r="P73" i="1" l="1"/>
  <c r="P74" i="1"/>
  <c r="P75" i="1"/>
  <c r="J72" i="1"/>
  <c r="J73" i="1"/>
  <c r="M73" i="1" s="1"/>
  <c r="J74" i="1"/>
  <c r="M74" i="1" s="1"/>
  <c r="J75" i="1"/>
  <c r="S75" i="1" s="1"/>
  <c r="E69" i="1"/>
  <c r="E70" i="1"/>
  <c r="E71" i="1"/>
  <c r="E72" i="1"/>
  <c r="E73" i="1"/>
  <c r="E74" i="1"/>
  <c r="E75" i="1"/>
  <c r="P60" i="1"/>
  <c r="P61" i="1"/>
  <c r="P62" i="1"/>
  <c r="P63" i="1"/>
  <c r="P64" i="1"/>
  <c r="P65" i="1"/>
  <c r="N66" i="1"/>
  <c r="O66" i="1"/>
  <c r="I66" i="1"/>
  <c r="H66" i="1"/>
  <c r="D66" i="1"/>
  <c r="C66" i="1"/>
  <c r="J65" i="1"/>
  <c r="J60" i="1"/>
  <c r="J61" i="1"/>
  <c r="J62" i="1"/>
  <c r="J63" i="1"/>
  <c r="J64" i="1"/>
  <c r="E65" i="1"/>
  <c r="E60" i="1"/>
  <c r="E61" i="1"/>
  <c r="E62" i="1"/>
  <c r="E63" i="1"/>
  <c r="E64" i="1"/>
  <c r="P45" i="1"/>
  <c r="P46" i="1"/>
  <c r="P47" i="1"/>
  <c r="P48" i="1"/>
  <c r="P49" i="1"/>
  <c r="P50" i="1"/>
  <c r="P51" i="1"/>
  <c r="J45" i="1"/>
  <c r="J46" i="1"/>
  <c r="J47" i="1"/>
  <c r="J48" i="1"/>
  <c r="J49" i="1"/>
  <c r="J50" i="1"/>
  <c r="J51" i="1"/>
  <c r="J52" i="1"/>
  <c r="J53" i="1"/>
  <c r="J54" i="1"/>
  <c r="J55" i="1"/>
  <c r="E45" i="1"/>
  <c r="E46" i="1"/>
  <c r="E47" i="1"/>
  <c r="E48" i="1"/>
  <c r="E49" i="1"/>
  <c r="E50" i="1"/>
  <c r="E51" i="1"/>
  <c r="E52" i="1"/>
  <c r="E53" i="1"/>
  <c r="C57" i="1"/>
  <c r="S50" i="1" l="1"/>
  <c r="S46" i="1"/>
  <c r="S62" i="1"/>
  <c r="M52" i="1"/>
  <c r="M48" i="1"/>
  <c r="S51" i="1"/>
  <c r="S47" i="1"/>
  <c r="M63" i="1"/>
  <c r="M50" i="1"/>
  <c r="M46" i="1"/>
  <c r="M53" i="1"/>
  <c r="M49" i="1"/>
  <c r="M45" i="1"/>
  <c r="S48" i="1"/>
  <c r="M62" i="1"/>
  <c r="M64" i="1"/>
  <c r="M60" i="1"/>
  <c r="S65" i="1"/>
  <c r="S60" i="1"/>
  <c r="S49" i="1"/>
  <c r="S45" i="1"/>
  <c r="M65" i="1"/>
  <c r="S61" i="1"/>
  <c r="M75" i="1"/>
  <c r="S64" i="1"/>
  <c r="M51" i="1"/>
  <c r="M47" i="1"/>
  <c r="S63" i="1"/>
  <c r="S74" i="1"/>
  <c r="S73" i="1"/>
  <c r="M61" i="1"/>
  <c r="P53" i="1"/>
  <c r="S53" i="1" s="1"/>
  <c r="P54" i="1"/>
  <c r="S54" i="1" s="1"/>
  <c r="P55" i="1"/>
  <c r="P44" i="1"/>
  <c r="J44" i="1" l="1"/>
  <c r="S44" i="1" s="1"/>
  <c r="E44" i="1" l="1"/>
  <c r="M44" i="1" s="1"/>
  <c r="E54" i="1"/>
  <c r="M54" i="1" s="1"/>
  <c r="E55" i="1"/>
  <c r="D81" i="1"/>
  <c r="H81" i="1"/>
  <c r="I81" i="1"/>
  <c r="N81" i="1"/>
  <c r="O81" i="1"/>
  <c r="C81" i="1"/>
  <c r="O77" i="1"/>
  <c r="N77" i="1"/>
  <c r="I77" i="1"/>
  <c r="H77" i="1"/>
  <c r="D77" i="1"/>
  <c r="C77" i="1"/>
  <c r="O57" i="1"/>
  <c r="N57" i="1"/>
  <c r="I57" i="1"/>
  <c r="H57" i="1"/>
  <c r="D57" i="1"/>
  <c r="O20" i="1"/>
  <c r="N20" i="1"/>
  <c r="I20" i="1"/>
  <c r="H20" i="1"/>
  <c r="D20" i="1"/>
  <c r="C20" i="1"/>
  <c r="O11" i="1"/>
  <c r="N11" i="1"/>
  <c r="I11" i="1"/>
  <c r="H11" i="1"/>
  <c r="D11" i="1"/>
  <c r="C11" i="1"/>
  <c r="C82" i="1" l="1"/>
  <c r="G72" i="1" s="1"/>
  <c r="P80" i="1"/>
  <c r="P79" i="1"/>
  <c r="P69" i="1"/>
  <c r="P70" i="1"/>
  <c r="P71" i="1"/>
  <c r="P72" i="1"/>
  <c r="P76" i="1"/>
  <c r="P68" i="1"/>
  <c r="P59" i="1"/>
  <c r="P66" i="1" s="1"/>
  <c r="P52" i="1"/>
  <c r="S52" i="1" s="1"/>
  <c r="P56" i="1"/>
  <c r="P43" i="1"/>
  <c r="J80" i="1"/>
  <c r="J79" i="1"/>
  <c r="J69" i="1"/>
  <c r="J70" i="1"/>
  <c r="J71" i="1"/>
  <c r="J76" i="1"/>
  <c r="J68" i="1"/>
  <c r="J59" i="1"/>
  <c r="J66" i="1" s="1"/>
  <c r="S55" i="1"/>
  <c r="J56" i="1"/>
  <c r="J43" i="1"/>
  <c r="E80" i="1"/>
  <c r="E79" i="1"/>
  <c r="G68" i="1" l="1"/>
  <c r="G51" i="1"/>
  <c r="J81" i="1"/>
  <c r="P81" i="1"/>
  <c r="S81" i="1" s="1"/>
  <c r="G76" i="1"/>
  <c r="G75" i="1"/>
  <c r="G62" i="1"/>
  <c r="G80" i="1"/>
  <c r="G47" i="1"/>
  <c r="G71" i="1"/>
  <c r="G43" i="1"/>
  <c r="G56" i="1"/>
  <c r="G60" i="1"/>
  <c r="G55" i="1"/>
  <c r="G63" i="1"/>
  <c r="G46" i="1"/>
  <c r="E81" i="1"/>
  <c r="M81" i="1" s="1"/>
  <c r="S66" i="1"/>
  <c r="G54" i="1"/>
  <c r="G65" i="1"/>
  <c r="G48" i="1"/>
  <c r="G74" i="1"/>
  <c r="G59" i="1"/>
  <c r="G66" i="1" s="1"/>
  <c r="G69" i="1"/>
  <c r="G79" i="1"/>
  <c r="G81" i="1" s="1"/>
  <c r="G45" i="1"/>
  <c r="G64" i="1"/>
  <c r="G73" i="1"/>
  <c r="G53" i="1"/>
  <c r="G44" i="1"/>
  <c r="G70" i="1"/>
  <c r="G52" i="1"/>
  <c r="G49" i="1"/>
  <c r="G61" i="1"/>
  <c r="G50" i="1"/>
  <c r="J77" i="1"/>
  <c r="S72" i="1"/>
  <c r="P77" i="1"/>
  <c r="J57" i="1"/>
  <c r="M55" i="1"/>
  <c r="P57" i="1"/>
  <c r="S68" i="1"/>
  <c r="S69" i="1"/>
  <c r="M79" i="1"/>
  <c r="M80" i="1"/>
  <c r="S70" i="1"/>
  <c r="S80" i="1"/>
  <c r="S76" i="1"/>
  <c r="S71" i="1"/>
  <c r="S79" i="1"/>
  <c r="S56" i="1"/>
  <c r="S59" i="1"/>
  <c r="S43" i="1"/>
  <c r="M70" i="1"/>
  <c r="M71" i="1"/>
  <c r="M72" i="1"/>
  <c r="E76" i="1"/>
  <c r="M76" i="1" s="1"/>
  <c r="E68" i="1"/>
  <c r="M68" i="1" s="1"/>
  <c r="E59" i="1"/>
  <c r="E56" i="1"/>
  <c r="E43" i="1"/>
  <c r="M43" i="1" s="1"/>
  <c r="D82" i="1"/>
  <c r="H82" i="1"/>
  <c r="I82" i="1"/>
  <c r="N82" i="1"/>
  <c r="O82" i="1"/>
  <c r="I27" i="1"/>
  <c r="I28" i="1" s="1"/>
  <c r="N27" i="1"/>
  <c r="N28" i="1" s="1"/>
  <c r="O27" i="1"/>
  <c r="O28" i="1" s="1"/>
  <c r="H27" i="1"/>
  <c r="H28" i="1" s="1"/>
  <c r="D27" i="1"/>
  <c r="D28" i="1" s="1"/>
  <c r="C27" i="1"/>
  <c r="C28" i="1" s="1"/>
  <c r="O37" i="1"/>
  <c r="N37" i="1"/>
  <c r="I37" i="1"/>
  <c r="P31" i="1"/>
  <c r="P32" i="1"/>
  <c r="P33" i="1"/>
  <c r="P34" i="1"/>
  <c r="P35" i="1"/>
  <c r="P36" i="1"/>
  <c r="P30" i="1"/>
  <c r="P23" i="1"/>
  <c r="P24" i="1"/>
  <c r="P25" i="1"/>
  <c r="P26" i="1"/>
  <c r="P22" i="1"/>
  <c r="P14" i="1"/>
  <c r="P15" i="1"/>
  <c r="P16" i="1"/>
  <c r="P17" i="1"/>
  <c r="P18" i="1"/>
  <c r="P19" i="1"/>
  <c r="P13" i="1"/>
  <c r="P8" i="1"/>
  <c r="P9" i="1"/>
  <c r="P10" i="1"/>
  <c r="P7" i="1"/>
  <c r="H37" i="1"/>
  <c r="C37" i="1"/>
  <c r="D37" i="1"/>
  <c r="J31" i="1"/>
  <c r="J32" i="1"/>
  <c r="J33" i="1"/>
  <c r="J34" i="1"/>
  <c r="J35" i="1"/>
  <c r="J36" i="1"/>
  <c r="J30" i="1"/>
  <c r="J23" i="1"/>
  <c r="J24" i="1"/>
  <c r="J25" i="1"/>
  <c r="J26" i="1"/>
  <c r="J22" i="1"/>
  <c r="J14" i="1"/>
  <c r="J15" i="1"/>
  <c r="J16" i="1"/>
  <c r="J17" i="1"/>
  <c r="J18" i="1"/>
  <c r="J19" i="1"/>
  <c r="J13" i="1"/>
  <c r="J8" i="1"/>
  <c r="J9" i="1"/>
  <c r="J10" i="1"/>
  <c r="J7" i="1"/>
  <c r="E31" i="1"/>
  <c r="E32" i="1"/>
  <c r="E33" i="1"/>
  <c r="E34" i="1"/>
  <c r="E35" i="1"/>
  <c r="E36" i="1"/>
  <c r="E30" i="1"/>
  <c r="E7" i="1"/>
  <c r="E23" i="1"/>
  <c r="E24" i="1"/>
  <c r="E25" i="1"/>
  <c r="E26" i="1"/>
  <c r="E22" i="1"/>
  <c r="E14" i="1"/>
  <c r="E15" i="1"/>
  <c r="E16" i="1"/>
  <c r="E17" i="1"/>
  <c r="E18" i="1"/>
  <c r="E19" i="1"/>
  <c r="E13" i="1"/>
  <c r="E8" i="1"/>
  <c r="E9" i="1"/>
  <c r="E10" i="1"/>
  <c r="S26" i="1" l="1"/>
  <c r="M59" i="1"/>
  <c r="E66" i="1"/>
  <c r="M66" i="1" s="1"/>
  <c r="M26" i="1"/>
  <c r="S77" i="1"/>
  <c r="L73" i="1"/>
  <c r="L74" i="1"/>
  <c r="L75" i="1"/>
  <c r="R75" i="1"/>
  <c r="R62" i="1"/>
  <c r="R60" i="1"/>
  <c r="R64" i="1"/>
  <c r="R74" i="1"/>
  <c r="R61" i="1"/>
  <c r="R65" i="1"/>
  <c r="R63" i="1"/>
  <c r="R73" i="1"/>
  <c r="R48" i="1"/>
  <c r="R52" i="1"/>
  <c r="R45" i="1"/>
  <c r="R49" i="1"/>
  <c r="R53" i="1"/>
  <c r="R46" i="1"/>
  <c r="R47" i="1"/>
  <c r="R51" i="1"/>
  <c r="R50" i="1"/>
  <c r="L65" i="1"/>
  <c r="L61" i="1"/>
  <c r="L46" i="1"/>
  <c r="L50" i="1"/>
  <c r="L54" i="1"/>
  <c r="L62" i="1"/>
  <c r="L51" i="1"/>
  <c r="L64" i="1"/>
  <c r="L48" i="1"/>
  <c r="L60" i="1"/>
  <c r="L45" i="1"/>
  <c r="L49" i="1"/>
  <c r="L53" i="1"/>
  <c r="L47" i="1"/>
  <c r="L63" i="1"/>
  <c r="L52" i="1"/>
  <c r="M69" i="1"/>
  <c r="E77" i="1"/>
  <c r="M77" i="1" s="1"/>
  <c r="E27" i="1"/>
  <c r="P82" i="1"/>
  <c r="Q53" i="1" s="1"/>
  <c r="J82" i="1"/>
  <c r="K71" i="1" s="1"/>
  <c r="E20" i="1"/>
  <c r="J20" i="1"/>
  <c r="J11" i="1"/>
  <c r="P20" i="1"/>
  <c r="P37" i="1"/>
  <c r="P11" i="1"/>
  <c r="P27" i="1"/>
  <c r="R55" i="1"/>
  <c r="R72" i="1"/>
  <c r="R59" i="1"/>
  <c r="R79" i="1"/>
  <c r="R43" i="1"/>
  <c r="R70" i="1"/>
  <c r="R76" i="1"/>
  <c r="R44" i="1"/>
  <c r="R54" i="1"/>
  <c r="R71" i="1"/>
  <c r="R68" i="1"/>
  <c r="R80" i="1"/>
  <c r="R56" i="1"/>
  <c r="R69" i="1"/>
  <c r="L72" i="1"/>
  <c r="L44" i="1"/>
  <c r="L70" i="1"/>
  <c r="L79" i="1"/>
  <c r="L71" i="1"/>
  <c r="L68" i="1"/>
  <c r="L59" i="1"/>
  <c r="L66" i="1" s="1"/>
  <c r="L56" i="1"/>
  <c r="L43" i="1"/>
  <c r="L69" i="1"/>
  <c r="L80" i="1"/>
  <c r="L76" i="1"/>
  <c r="L55" i="1"/>
  <c r="E11" i="1"/>
  <c r="M56" i="1"/>
  <c r="E57" i="1"/>
  <c r="M57" i="1" s="1"/>
  <c r="C38" i="1"/>
  <c r="G8" i="1" s="1"/>
  <c r="M35" i="1"/>
  <c r="M31" i="1"/>
  <c r="S35" i="1"/>
  <c r="S31" i="1"/>
  <c r="M13" i="1"/>
  <c r="M16" i="1"/>
  <c r="J27" i="1"/>
  <c r="M9" i="1"/>
  <c r="M18" i="1"/>
  <c r="M14" i="1"/>
  <c r="M24" i="1"/>
  <c r="S10" i="1"/>
  <c r="M8" i="1"/>
  <c r="M17" i="1"/>
  <c r="M22" i="1"/>
  <c r="M23" i="1"/>
  <c r="M34" i="1"/>
  <c r="M30" i="1"/>
  <c r="M33" i="1"/>
  <c r="M36" i="1"/>
  <c r="M32" i="1"/>
  <c r="S8" i="1"/>
  <c r="S17" i="1"/>
  <c r="S22" i="1"/>
  <c r="S23" i="1"/>
  <c r="M19" i="1"/>
  <c r="M15" i="1"/>
  <c r="M25" i="1"/>
  <c r="S9" i="1"/>
  <c r="S18" i="1"/>
  <c r="S14" i="1"/>
  <c r="S24" i="1"/>
  <c r="S34" i="1"/>
  <c r="S25" i="1"/>
  <c r="S30" i="1"/>
  <c r="M10" i="1"/>
  <c r="S19" i="1"/>
  <c r="S15" i="1"/>
  <c r="S33" i="1"/>
  <c r="S13" i="1"/>
  <c r="S16" i="1"/>
  <c r="S36" i="1"/>
  <c r="S32" i="1"/>
  <c r="O38" i="1"/>
  <c r="M7" i="1"/>
  <c r="S7" i="1"/>
  <c r="J37" i="1"/>
  <c r="E37" i="1"/>
  <c r="N38" i="1"/>
  <c r="M27" i="1" l="1"/>
  <c r="K72" i="1"/>
  <c r="K73" i="1"/>
  <c r="K74" i="1"/>
  <c r="K75" i="1"/>
  <c r="K70" i="1"/>
  <c r="S27" i="1"/>
  <c r="R66" i="1"/>
  <c r="Q79" i="1"/>
  <c r="Q81" i="1" s="1"/>
  <c r="Q73" i="1"/>
  <c r="Q75" i="1"/>
  <c r="Q74" i="1"/>
  <c r="R81" i="1"/>
  <c r="K60" i="1"/>
  <c r="K65" i="1"/>
  <c r="K62" i="1"/>
  <c r="K64" i="1"/>
  <c r="K63" i="1"/>
  <c r="K61" i="1"/>
  <c r="Q60" i="1"/>
  <c r="Q64" i="1"/>
  <c r="Q61" i="1"/>
  <c r="Q65" i="1"/>
  <c r="Q62" i="1"/>
  <c r="Q63" i="1"/>
  <c r="Q45" i="1"/>
  <c r="Q47" i="1"/>
  <c r="Q48" i="1"/>
  <c r="Q52" i="1"/>
  <c r="Q49" i="1"/>
  <c r="Q46" i="1"/>
  <c r="Q50" i="1"/>
  <c r="Q51" i="1"/>
  <c r="K44" i="1"/>
  <c r="K48" i="1"/>
  <c r="K52" i="1"/>
  <c r="K45" i="1"/>
  <c r="K49" i="1"/>
  <c r="K53" i="1"/>
  <c r="K46" i="1"/>
  <c r="K50" i="1"/>
  <c r="K54" i="1"/>
  <c r="K47" i="1"/>
  <c r="K51" i="1"/>
  <c r="K55" i="1"/>
  <c r="K43" i="1"/>
  <c r="K57" i="1" s="1"/>
  <c r="Q71" i="1"/>
  <c r="Q56" i="1"/>
  <c r="Q59" i="1"/>
  <c r="Q54" i="1"/>
  <c r="J28" i="1"/>
  <c r="J38" i="1" s="1"/>
  <c r="J83" i="1" s="1"/>
  <c r="Q69" i="1"/>
  <c r="Q80" i="1"/>
  <c r="Q72" i="1"/>
  <c r="Q55" i="1"/>
  <c r="K80" i="1"/>
  <c r="K68" i="1"/>
  <c r="K77" i="1" s="1"/>
  <c r="K79" i="1"/>
  <c r="K81" i="1" s="1"/>
  <c r="K76" i="1"/>
  <c r="K59" i="1"/>
  <c r="K66" i="1" s="1"/>
  <c r="Q43" i="1"/>
  <c r="Q76" i="1"/>
  <c r="Q68" i="1"/>
  <c r="Q70" i="1"/>
  <c r="Q44" i="1"/>
  <c r="K56" i="1"/>
  <c r="K69" i="1"/>
  <c r="S11" i="1"/>
  <c r="S82" i="1"/>
  <c r="P28" i="1"/>
  <c r="S20" i="1"/>
  <c r="M20" i="1"/>
  <c r="R77" i="1"/>
  <c r="R57" i="1"/>
  <c r="L81" i="1"/>
  <c r="L77" i="1"/>
  <c r="L57" i="1"/>
  <c r="R24" i="1"/>
  <c r="R17" i="1"/>
  <c r="R7" i="1"/>
  <c r="R18" i="1"/>
  <c r="R31" i="1"/>
  <c r="R35" i="1"/>
  <c r="R26" i="1"/>
  <c r="R15" i="1"/>
  <c r="R19" i="1"/>
  <c r="R9" i="1"/>
  <c r="R32" i="1"/>
  <c r="R36" i="1"/>
  <c r="R23" i="1"/>
  <c r="R22" i="1"/>
  <c r="R16" i="1"/>
  <c r="R13" i="1"/>
  <c r="R10" i="1"/>
  <c r="R33" i="1"/>
  <c r="R30" i="1"/>
  <c r="R34" i="1"/>
  <c r="R25" i="1"/>
  <c r="R14" i="1"/>
  <c r="R8" i="1"/>
  <c r="C83" i="1"/>
  <c r="G36" i="1"/>
  <c r="G32" i="1"/>
  <c r="G25" i="1"/>
  <c r="G19" i="1"/>
  <c r="G15" i="1"/>
  <c r="G9" i="1"/>
  <c r="G35" i="1"/>
  <c r="G14" i="1"/>
  <c r="G30" i="1"/>
  <c r="G23" i="1"/>
  <c r="G13" i="1"/>
  <c r="G24" i="1"/>
  <c r="G33" i="1"/>
  <c r="G26" i="1"/>
  <c r="G22" i="1"/>
  <c r="G16" i="1"/>
  <c r="G10" i="1"/>
  <c r="G31" i="1"/>
  <c r="G18" i="1"/>
  <c r="G34" i="1"/>
  <c r="G17" i="1"/>
  <c r="G7" i="1"/>
  <c r="M11" i="1"/>
  <c r="E28" i="1"/>
  <c r="E82" i="1"/>
  <c r="M37" i="1"/>
  <c r="S37" i="1"/>
  <c r="N83" i="1"/>
  <c r="O83" i="1"/>
  <c r="F74" i="1" l="1"/>
  <c r="F71" i="1"/>
  <c r="F75" i="1"/>
  <c r="F72" i="1"/>
  <c r="F73" i="1"/>
  <c r="M82" i="1"/>
  <c r="Q57" i="1"/>
  <c r="Q77" i="1"/>
  <c r="Q66" i="1"/>
  <c r="F65" i="1"/>
  <c r="F61" i="1"/>
  <c r="F62" i="1"/>
  <c r="F63" i="1"/>
  <c r="F60" i="1"/>
  <c r="F64" i="1"/>
  <c r="F53" i="1"/>
  <c r="F50" i="1"/>
  <c r="F48" i="1"/>
  <c r="F45" i="1"/>
  <c r="F49" i="1"/>
  <c r="F46" i="1"/>
  <c r="F47" i="1"/>
  <c r="F51" i="1"/>
  <c r="F52" i="1"/>
  <c r="S28" i="1"/>
  <c r="R82" i="1"/>
  <c r="P38" i="1"/>
  <c r="Q35" i="1" s="1"/>
  <c r="L82" i="1"/>
  <c r="K82" i="1"/>
  <c r="F68" i="1"/>
  <c r="F77" i="1" s="1"/>
  <c r="F69" i="1"/>
  <c r="F55" i="1"/>
  <c r="F70" i="1"/>
  <c r="F43" i="1"/>
  <c r="F54" i="1"/>
  <c r="F56" i="1"/>
  <c r="F44" i="1"/>
  <c r="F80" i="1"/>
  <c r="R11" i="1"/>
  <c r="R27" i="1"/>
  <c r="R20" i="1"/>
  <c r="R37" i="1"/>
  <c r="F76" i="1"/>
  <c r="F59" i="1"/>
  <c r="F66" i="1" s="1"/>
  <c r="F79" i="1"/>
  <c r="F81" i="1" s="1"/>
  <c r="G57" i="1"/>
  <c r="G77" i="1"/>
  <c r="K22" i="1"/>
  <c r="K7" i="1"/>
  <c r="K11" i="1" s="1"/>
  <c r="K30" i="1"/>
  <c r="K32" i="1"/>
  <c r="K9" i="1"/>
  <c r="K15" i="1"/>
  <c r="K17" i="1"/>
  <c r="K35" i="1"/>
  <c r="K10" i="1"/>
  <c r="K25" i="1"/>
  <c r="K33" i="1"/>
  <c r="K23" i="1"/>
  <c r="K24" i="1"/>
  <c r="K14" i="1"/>
  <c r="K34" i="1"/>
  <c r="K26" i="1"/>
  <c r="K8" i="1"/>
  <c r="K19" i="1"/>
  <c r="K13" i="1"/>
  <c r="K31" i="1"/>
  <c r="K36" i="1"/>
  <c r="K18" i="1"/>
  <c r="K16" i="1"/>
  <c r="I38" i="1"/>
  <c r="I83" i="1" s="1"/>
  <c r="H38" i="1"/>
  <c r="Q10" i="1" l="1"/>
  <c r="Q36" i="1"/>
  <c r="Q34" i="1"/>
  <c r="Q15" i="1"/>
  <c r="Q26" i="1"/>
  <c r="Q7" i="1"/>
  <c r="Q11" i="1" s="1"/>
  <c r="Q16" i="1"/>
  <c r="Q25" i="1"/>
  <c r="Q18" i="1"/>
  <c r="Q82" i="1"/>
  <c r="Q32" i="1"/>
  <c r="S38" i="1"/>
  <c r="P83" i="1"/>
  <c r="Q30" i="1"/>
  <c r="Q37" i="1" s="1"/>
  <c r="Q19" i="1"/>
  <c r="Q22" i="1"/>
  <c r="Q27" i="1" s="1"/>
  <c r="Q17" i="1"/>
  <c r="Q24" i="1"/>
  <c r="Q14" i="1"/>
  <c r="Q13" i="1"/>
  <c r="Q20" i="1" s="1"/>
  <c r="Q9" i="1"/>
  <c r="Q33" i="1"/>
  <c r="Q8" i="1"/>
  <c r="Q23" i="1"/>
  <c r="Q31" i="1"/>
  <c r="F57" i="1"/>
  <c r="F82" i="1" s="1"/>
  <c r="G82" i="1"/>
  <c r="R28" i="1"/>
  <c r="R38" i="1" s="1"/>
  <c r="K20" i="1"/>
  <c r="H83" i="1"/>
  <c r="L33" i="1"/>
  <c r="L30" i="1"/>
  <c r="L24" i="1"/>
  <c r="L25" i="1"/>
  <c r="L19" i="1"/>
  <c r="L31" i="1"/>
  <c r="L26" i="1"/>
  <c r="L18" i="1"/>
  <c r="L32" i="1"/>
  <c r="L36" i="1"/>
  <c r="L23" i="1"/>
  <c r="L22" i="1"/>
  <c r="L27" i="1" s="1"/>
  <c r="L34" i="1"/>
  <c r="L35" i="1"/>
  <c r="L14" i="1"/>
  <c r="L8" i="1"/>
  <c r="L17" i="1"/>
  <c r="L13" i="1"/>
  <c r="L7" i="1"/>
  <c r="L16" i="1"/>
  <c r="L10" i="1"/>
  <c r="L15" i="1"/>
  <c r="L9" i="1"/>
  <c r="K27" i="1"/>
  <c r="D38" i="1"/>
  <c r="D83" i="1" s="1"/>
  <c r="K37" i="1"/>
  <c r="Q28" i="1" l="1"/>
  <c r="Q38" i="1" s="1"/>
  <c r="L11" i="1"/>
  <c r="K28" i="1"/>
  <c r="K38" i="1" s="1"/>
  <c r="L20" i="1"/>
  <c r="L37" i="1"/>
  <c r="M28" i="1"/>
  <c r="E38" i="1"/>
  <c r="F15" i="1" s="1"/>
  <c r="L28" i="1" l="1"/>
  <c r="L38" i="1" s="1"/>
  <c r="F18" i="1"/>
  <c r="G20" i="1"/>
  <c r="G27" i="1"/>
  <c r="F7" i="1"/>
  <c r="F22" i="1"/>
  <c r="G37" i="1"/>
  <c r="F13" i="1"/>
  <c r="F26" i="1"/>
  <c r="F32" i="1"/>
  <c r="F9" i="1"/>
  <c r="F30" i="1"/>
  <c r="G11" i="1"/>
  <c r="F24" i="1"/>
  <c r="E83" i="1"/>
  <c r="F36" i="1"/>
  <c r="M38" i="1"/>
  <c r="F25" i="1"/>
  <c r="F35" i="1"/>
  <c r="F23" i="1"/>
  <c r="F17" i="1"/>
  <c r="F19" i="1"/>
  <c r="F10" i="1"/>
  <c r="F31" i="1"/>
  <c r="F34" i="1"/>
  <c r="F16" i="1"/>
  <c r="F8" i="1"/>
  <c r="F33" i="1"/>
  <c r="F14" i="1"/>
  <c r="F20" i="1" l="1"/>
  <c r="F37" i="1"/>
  <c r="F27" i="1"/>
  <c r="F11" i="1"/>
  <c r="G28" i="1"/>
  <c r="G38" i="1" s="1"/>
  <c r="S57" i="1"/>
  <c r="F28" i="1" l="1"/>
  <c r="F38" i="1" s="1"/>
</calcChain>
</file>

<file path=xl/comments1.xml><?xml version="1.0" encoding="utf-8"?>
<comments xmlns="http://schemas.openxmlformats.org/spreadsheetml/2006/main">
  <authors>
    <author>Chrystina Tremblay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À compléter suite à l'évènement</t>
        </r>
      </text>
    </comment>
  </commentList>
</comments>
</file>

<file path=xl/sharedStrings.xml><?xml version="1.0" encoding="utf-8"?>
<sst xmlns="http://schemas.openxmlformats.org/spreadsheetml/2006/main" count="118" uniqueCount="79">
  <si>
    <t xml:space="preserve">Année : </t>
  </si>
  <si>
    <t xml:space="preserve">Évènement : </t>
  </si>
  <si>
    <t>Budget prévisionnel</t>
  </si>
  <si>
    <t xml:space="preserve">Organisme : </t>
  </si>
  <si>
    <t>Municipal</t>
  </si>
  <si>
    <t xml:space="preserve">Total des subventions : </t>
  </si>
  <si>
    <t xml:space="preserve">Total des revenus autonomes : </t>
  </si>
  <si>
    <t xml:space="preserve">TOTAL DES REVENUS : </t>
  </si>
  <si>
    <t xml:space="preserve">TOTAL DES DÉPENSES : </t>
  </si>
  <si>
    <t xml:space="preserve">Écart des revenus sur les dépenses : </t>
  </si>
  <si>
    <t>Développement économique</t>
  </si>
  <si>
    <t>Patrimoine canadien</t>
  </si>
  <si>
    <t>Conseil des arts du Canada</t>
  </si>
  <si>
    <t>Ministère de la Culture et des Communications</t>
  </si>
  <si>
    <t>Conseil des arts et des lettres du Québec</t>
  </si>
  <si>
    <t>SODEC</t>
  </si>
  <si>
    <t>Conseil des arts de Saguenay</t>
  </si>
  <si>
    <t>Promotion Saguenay</t>
  </si>
  <si>
    <t>Argent</t>
  </si>
  <si>
    <t>Services</t>
  </si>
  <si>
    <t>Résultat final</t>
  </si>
  <si>
    <t>Résultat réel de l'édition précédente</t>
  </si>
  <si>
    <t xml:space="preserve">Autre (précisez) : </t>
  </si>
  <si>
    <t>Location d'équipement</t>
  </si>
  <si>
    <t>Assurances</t>
  </si>
  <si>
    <t>Honoraires professionnels</t>
  </si>
  <si>
    <t>Cachets d'artistes</t>
  </si>
  <si>
    <t>Aménagement du site</t>
  </si>
  <si>
    <t>Frais bancaires</t>
  </si>
  <si>
    <t xml:space="preserve">Revenus autonomes et commandites </t>
  </si>
  <si>
    <t>Revenus d'exposants</t>
  </si>
  <si>
    <t>Billetterie et entrées</t>
  </si>
  <si>
    <t>Commandites</t>
  </si>
  <si>
    <t>Vente de produits dérivés</t>
  </si>
  <si>
    <t>Vente de boisson et nourriture</t>
  </si>
  <si>
    <t xml:space="preserve">Campagne de financement </t>
  </si>
  <si>
    <t xml:space="preserve">Administration </t>
  </si>
  <si>
    <t>Location de bureau</t>
  </si>
  <si>
    <t>Location de salle ou de site</t>
  </si>
  <si>
    <t>Animation</t>
  </si>
  <si>
    <t>Publicité-promotion</t>
  </si>
  <si>
    <t>Écoresponsabilité</t>
  </si>
  <si>
    <t>Remboursement d'intérêts sur une dette</t>
  </si>
  <si>
    <t>Autre (précisez) :</t>
  </si>
  <si>
    <t>Total</t>
  </si>
  <si>
    <t>Budget prév.
VS  Budget édition préc.</t>
  </si>
  <si>
    <t>Budget final
VS
Budget prév.</t>
  </si>
  <si>
    <t>Ville de Saguenay</t>
  </si>
  <si>
    <t>Ville de Saguenay - Arrondissement</t>
  </si>
  <si>
    <t xml:space="preserve">Sous-total : </t>
  </si>
  <si>
    <t>Autres</t>
  </si>
  <si>
    <t>Ministère de l'Éducation et de l'Enseignement supérieur</t>
  </si>
  <si>
    <t>Ministère des Relations internationales et de la Francophonie</t>
  </si>
  <si>
    <t>Ministère du Tourisme du Québec</t>
  </si>
  <si>
    <r>
      <t>REVENUS</t>
    </r>
    <r>
      <rPr>
        <b/>
        <sz val="9"/>
        <color theme="1"/>
        <rFont val="Calibri"/>
        <family val="2"/>
        <scheme val="minor"/>
      </rPr>
      <t xml:space="preserve"> (avant taxes)</t>
    </r>
  </si>
  <si>
    <t>Fédéral</t>
  </si>
  <si>
    <t>Provincial</t>
  </si>
  <si>
    <t>Sous-total  :</t>
  </si>
  <si>
    <r>
      <t>DÉPENSES</t>
    </r>
    <r>
      <rPr>
        <b/>
        <sz val="9"/>
        <color theme="1"/>
        <rFont val="Calibri"/>
        <family val="2"/>
        <scheme val="minor"/>
      </rPr>
      <t xml:space="preserve"> (avant taxes)</t>
    </r>
  </si>
  <si>
    <t>Déplacement, hébergement et frais de représentation</t>
  </si>
  <si>
    <t>Licences, droits et permis</t>
  </si>
  <si>
    <t>Dépenses en immobilisation et amortissement</t>
  </si>
  <si>
    <t>Salaire et avantages sociaux - principal dirigeant</t>
  </si>
  <si>
    <t>Programmation</t>
  </si>
  <si>
    <t>Logistique</t>
  </si>
  <si>
    <t>% argent et services</t>
  </si>
  <si>
    <t>% argent</t>
  </si>
  <si>
    <t>Salaires et avantages sociaux - employés permanents</t>
  </si>
  <si>
    <t>Salaires et avantages sociaux - employés temporaires</t>
  </si>
  <si>
    <t>Étude d'achalandage</t>
  </si>
  <si>
    <t>Hébergement, repas, transport artistes ou athlètes</t>
  </si>
  <si>
    <t>Coût des produits destinés à la revente (achat de nourriture, boisson et produits dérivés)</t>
  </si>
  <si>
    <t>Sécurité et premiers soins</t>
  </si>
  <si>
    <t>Frais reliés aux bénévoles</t>
  </si>
  <si>
    <t>Achat d'équipement</t>
  </si>
  <si>
    <t>Concours et achat de prix de tirage</t>
  </si>
  <si>
    <t>Prix, bourses aux participants</t>
  </si>
  <si>
    <t>Fournitures et frais de bureau</t>
  </si>
  <si>
    <t xml:space="preserve">Autres (précisez)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</si>
</sst>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4" fontId="2" fillId="0" borderId="0" xfId="1" applyFont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wrapText="1"/>
    </xf>
    <xf numFmtId="0" fontId="3" fillId="5" borderId="37" xfId="0" applyFont="1" applyFill="1" applyBorder="1" applyAlignment="1">
      <alignment horizontal="center" vertical="center" wrapText="1"/>
    </xf>
    <xf numFmtId="9" fontId="2" fillId="5" borderId="23" xfId="2" applyFont="1" applyFill="1" applyBorder="1" applyAlignment="1">
      <alignment vertical="center" wrapText="1"/>
    </xf>
    <xf numFmtId="42" fontId="2" fillId="0" borderId="14" xfId="0" applyNumberFormat="1" applyFont="1" applyBorder="1" applyAlignment="1" applyProtection="1">
      <alignment vertical="center" wrapText="1"/>
      <protection locked="0"/>
    </xf>
    <xf numFmtId="42" fontId="2" fillId="5" borderId="33" xfId="0" applyNumberFormat="1" applyFont="1" applyFill="1" applyBorder="1" applyAlignment="1">
      <alignment vertical="center" wrapText="1"/>
    </xf>
    <xf numFmtId="9" fontId="4" fillId="5" borderId="9" xfId="2" applyFont="1" applyFill="1" applyBorder="1" applyAlignment="1">
      <alignment vertical="center" wrapText="1"/>
    </xf>
    <xf numFmtId="42" fontId="4" fillId="5" borderId="30" xfId="0" applyNumberFormat="1" applyFont="1" applyFill="1" applyBorder="1" applyAlignment="1">
      <alignment vertical="center" wrapText="1"/>
    </xf>
    <xf numFmtId="42" fontId="4" fillId="0" borderId="6" xfId="2" applyNumberFormat="1" applyFont="1" applyBorder="1" applyAlignment="1">
      <alignment vertical="center" wrapText="1"/>
    </xf>
    <xf numFmtId="42" fontId="4" fillId="0" borderId="9" xfId="2" applyNumberFormat="1" applyFont="1" applyBorder="1" applyAlignment="1">
      <alignment vertical="center" wrapText="1"/>
    </xf>
    <xf numFmtId="9" fontId="2" fillId="5" borderId="23" xfId="2" applyFont="1" applyFill="1" applyBorder="1" applyAlignment="1">
      <alignment horizontal="center" vertical="center" wrapText="1"/>
    </xf>
    <xf numFmtId="42" fontId="2" fillId="0" borderId="14" xfId="0" applyNumberFormat="1" applyFont="1" applyBorder="1" applyAlignment="1" applyProtection="1">
      <alignment horizontal="center" vertical="center" wrapText="1"/>
      <protection locked="0"/>
    </xf>
    <xf numFmtId="42" fontId="2" fillId="5" borderId="33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6" fontId="2" fillId="3" borderId="33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6" fontId="2" fillId="3" borderId="22" xfId="0" applyNumberFormat="1" applyFont="1" applyFill="1" applyBorder="1" applyAlignment="1">
      <alignment horizontal="center" vertical="center" wrapText="1"/>
    </xf>
    <xf numFmtId="42" fontId="2" fillId="0" borderId="14" xfId="1" applyNumberFormat="1" applyFont="1" applyBorder="1" applyAlignment="1" applyProtection="1">
      <alignment horizontal="center" vertical="center" wrapText="1"/>
      <protection locked="0"/>
    </xf>
    <xf numFmtId="42" fontId="2" fillId="0" borderId="1" xfId="0" applyNumberFormat="1" applyFont="1" applyBorder="1" applyAlignment="1" applyProtection="1">
      <alignment horizontal="center" vertical="center" wrapText="1"/>
      <protection locked="0"/>
    </xf>
    <xf numFmtId="42" fontId="4" fillId="0" borderId="8" xfId="0" applyNumberFormat="1" applyFont="1" applyBorder="1" applyAlignment="1">
      <alignment horizontal="center" vertical="center" wrapText="1"/>
    </xf>
    <xf numFmtId="42" fontId="4" fillId="0" borderId="11" xfId="0" applyNumberFormat="1" applyFont="1" applyBorder="1" applyAlignment="1">
      <alignment horizontal="center" vertical="center" wrapText="1"/>
    </xf>
    <xf numFmtId="9" fontId="4" fillId="5" borderId="9" xfId="2" applyFont="1" applyFill="1" applyBorder="1" applyAlignment="1">
      <alignment horizontal="center" vertical="center" wrapText="1"/>
    </xf>
    <xf numFmtId="42" fontId="4" fillId="5" borderId="30" xfId="0" applyNumberFormat="1" applyFont="1" applyFill="1" applyBorder="1" applyAlignment="1">
      <alignment horizontal="center" vertical="center" wrapText="1"/>
    </xf>
    <xf numFmtId="42" fontId="4" fillId="0" borderId="6" xfId="2" applyNumberFormat="1" applyFont="1" applyBorder="1" applyAlignment="1">
      <alignment horizontal="center" vertical="center" wrapText="1"/>
    </xf>
    <xf numFmtId="42" fontId="4" fillId="0" borderId="9" xfId="2" applyNumberFormat="1" applyFont="1" applyBorder="1" applyAlignment="1">
      <alignment horizontal="center" vertical="center" wrapText="1"/>
    </xf>
    <xf numFmtId="42" fontId="2" fillId="0" borderId="17" xfId="0" applyNumberFormat="1" applyFont="1" applyBorder="1" applyAlignment="1" applyProtection="1">
      <alignment vertical="center" wrapText="1"/>
      <protection locked="0"/>
    </xf>
    <xf numFmtId="42" fontId="4" fillId="0" borderId="6" xfId="1" applyNumberFormat="1" applyFont="1" applyBorder="1" applyAlignment="1">
      <alignment vertical="center" wrapText="1"/>
    </xf>
    <xf numFmtId="42" fontId="4" fillId="0" borderId="7" xfId="1" applyNumberFormat="1" applyFont="1" applyBorder="1" applyAlignment="1">
      <alignment vertical="center" wrapText="1"/>
    </xf>
    <xf numFmtId="42" fontId="4" fillId="0" borderId="8" xfId="1" applyNumberFormat="1" applyFont="1" applyBorder="1" applyAlignment="1">
      <alignment vertical="center" wrapText="1"/>
    </xf>
    <xf numFmtId="42" fontId="2" fillId="0" borderId="1" xfId="1" applyNumberFormat="1" applyFont="1" applyBorder="1" applyAlignment="1" applyProtection="1">
      <alignment horizontal="center" vertical="center" wrapText="1"/>
      <protection locked="0"/>
    </xf>
    <xf numFmtId="9" fontId="2" fillId="5" borderId="33" xfId="2" applyFont="1" applyFill="1" applyBorder="1" applyAlignment="1">
      <alignment horizontal="center" vertical="center" wrapText="1"/>
    </xf>
    <xf numFmtId="42" fontId="2" fillId="5" borderId="21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2" fontId="2" fillId="0" borderId="17" xfId="0" applyNumberFormat="1" applyFont="1" applyBorder="1" applyAlignment="1" applyProtection="1">
      <alignment horizontal="center" vertical="center" wrapText="1"/>
      <protection locked="0"/>
    </xf>
    <xf numFmtId="42" fontId="2" fillId="0" borderId="3" xfId="0" applyNumberFormat="1" applyFont="1" applyBorder="1" applyAlignment="1" applyProtection="1">
      <alignment horizontal="center" vertical="center" wrapText="1"/>
      <protection locked="0"/>
    </xf>
    <xf numFmtId="9" fontId="4" fillId="5" borderId="28" xfId="2" applyFont="1" applyFill="1" applyBorder="1" applyAlignment="1">
      <alignment horizontal="center" vertical="center" wrapText="1"/>
    </xf>
    <xf numFmtId="42" fontId="4" fillId="0" borderId="7" xfId="0" applyNumberFormat="1" applyFont="1" applyBorder="1" applyAlignment="1">
      <alignment horizontal="center" vertical="center" wrapText="1"/>
    </xf>
    <xf numFmtId="42" fontId="2" fillId="0" borderId="1" xfId="0" applyNumberFormat="1" applyFont="1" applyBorder="1" applyAlignment="1" applyProtection="1">
      <alignment vertical="center" wrapText="1"/>
      <protection locked="0"/>
    </xf>
    <xf numFmtId="42" fontId="2" fillId="0" borderId="3" xfId="0" applyNumberFormat="1" applyFont="1" applyBorder="1" applyAlignment="1" applyProtection="1">
      <alignment vertical="center" wrapText="1"/>
      <protection locked="0"/>
    </xf>
    <xf numFmtId="42" fontId="2" fillId="5" borderId="45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vertical="center"/>
      <protection locked="0"/>
    </xf>
    <xf numFmtId="42" fontId="2" fillId="5" borderId="23" xfId="0" applyNumberFormat="1" applyFont="1" applyFill="1" applyBorder="1" applyAlignment="1">
      <alignment horizontal="center" vertical="center" wrapText="1"/>
    </xf>
    <xf numFmtId="42" fontId="4" fillId="5" borderId="9" xfId="0" applyNumberFormat="1" applyFont="1" applyFill="1" applyBorder="1" applyAlignment="1">
      <alignment horizontal="center" vertical="center" wrapText="1"/>
    </xf>
    <xf numFmtId="42" fontId="2" fillId="5" borderId="23" xfId="0" applyNumberFormat="1" applyFont="1" applyFill="1" applyBorder="1" applyAlignment="1">
      <alignment vertical="center" wrapText="1"/>
    </xf>
    <xf numFmtId="42" fontId="4" fillId="5" borderId="9" xfId="1" applyNumberFormat="1" applyFont="1" applyFill="1" applyBorder="1" applyAlignment="1">
      <alignment vertical="center" wrapText="1"/>
    </xf>
    <xf numFmtId="42" fontId="4" fillId="5" borderId="9" xfId="2" applyNumberFormat="1" applyFont="1" applyFill="1" applyBorder="1" applyAlignment="1">
      <alignment horizontal="center" vertical="center" wrapText="1"/>
    </xf>
    <xf numFmtId="42" fontId="4" fillId="5" borderId="9" xfId="2" applyNumberFormat="1" applyFont="1" applyFill="1" applyBorder="1" applyAlignment="1">
      <alignment vertical="center" wrapText="1"/>
    </xf>
    <xf numFmtId="0" fontId="2" fillId="3" borderId="33" xfId="0" applyFont="1" applyFill="1" applyBorder="1" applyAlignment="1">
      <alignment horizontal="center" vertical="center" wrapText="1"/>
    </xf>
    <xf numFmtId="42" fontId="2" fillId="0" borderId="15" xfId="0" applyNumberFormat="1" applyFont="1" applyBorder="1" applyAlignment="1" applyProtection="1">
      <alignment vertical="center" wrapText="1"/>
      <protection locked="0"/>
    </xf>
    <xf numFmtId="42" fontId="2" fillId="0" borderId="16" xfId="0" applyNumberFormat="1" applyFont="1" applyBorder="1" applyAlignment="1" applyProtection="1">
      <alignment vertical="center" wrapText="1"/>
      <protection locked="0"/>
    </xf>
    <xf numFmtId="42" fontId="7" fillId="2" borderId="6" xfId="0" applyNumberFormat="1" applyFont="1" applyFill="1" applyBorder="1" applyAlignment="1" applyProtection="1">
      <alignment horizontal="center" vertical="center" wrapText="1"/>
    </xf>
    <xf numFmtId="6" fontId="2" fillId="4" borderId="0" xfId="1" applyNumberFormat="1" applyFont="1" applyFill="1" applyAlignment="1">
      <alignment horizontal="right" vertical="center" wrapText="1"/>
    </xf>
    <xf numFmtId="42" fontId="7" fillId="2" borderId="30" xfId="2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2" fontId="2" fillId="5" borderId="36" xfId="0" applyNumberFormat="1" applyFont="1" applyFill="1" applyBorder="1" applyAlignment="1">
      <alignment horizontal="center" vertical="center" wrapText="1"/>
    </xf>
    <xf numFmtId="42" fontId="2" fillId="5" borderId="26" xfId="0" applyNumberFormat="1" applyFont="1" applyFill="1" applyBorder="1" applyAlignment="1">
      <alignment horizontal="center" vertical="center" wrapText="1"/>
    </xf>
    <xf numFmtId="42" fontId="2" fillId="5" borderId="41" xfId="0" applyNumberFormat="1" applyFont="1" applyFill="1" applyBorder="1" applyAlignment="1">
      <alignment horizontal="center" vertical="center" wrapText="1"/>
    </xf>
    <xf numFmtId="42" fontId="2" fillId="0" borderId="49" xfId="1" applyNumberFormat="1" applyFont="1" applyBorder="1" applyAlignment="1" applyProtection="1">
      <alignment horizontal="center" vertical="center" wrapText="1"/>
      <protection locked="0"/>
    </xf>
    <xf numFmtId="42" fontId="2" fillId="0" borderId="49" xfId="0" applyNumberFormat="1" applyFont="1" applyBorder="1" applyAlignment="1" applyProtection="1">
      <alignment horizontal="center" vertical="center" wrapText="1"/>
      <protection locked="0"/>
    </xf>
    <xf numFmtId="42" fontId="2" fillId="0" borderId="51" xfId="0" applyNumberFormat="1" applyFont="1" applyBorder="1" applyAlignment="1" applyProtection="1">
      <alignment horizontal="center" vertical="center" wrapText="1"/>
      <protection locked="0"/>
    </xf>
    <xf numFmtId="42" fontId="2" fillId="5" borderId="52" xfId="0" applyNumberFormat="1" applyFont="1" applyFill="1" applyBorder="1" applyAlignment="1">
      <alignment horizontal="center" vertical="center" wrapText="1"/>
    </xf>
    <xf numFmtId="9" fontId="2" fillId="5" borderId="52" xfId="2" applyFont="1" applyFill="1" applyBorder="1" applyAlignment="1">
      <alignment horizontal="center" vertical="center" wrapText="1"/>
    </xf>
    <xf numFmtId="42" fontId="2" fillId="5" borderId="48" xfId="0" applyNumberFormat="1" applyFont="1" applyFill="1" applyBorder="1" applyAlignment="1">
      <alignment horizontal="center" vertical="center" wrapText="1"/>
    </xf>
    <xf numFmtId="42" fontId="2" fillId="0" borderId="18" xfId="1" applyNumberFormat="1" applyFont="1" applyBorder="1" applyAlignment="1" applyProtection="1">
      <alignment horizontal="center" vertical="center" wrapText="1"/>
    </xf>
    <xf numFmtId="9" fontId="2" fillId="5" borderId="4" xfId="2" applyFont="1" applyFill="1" applyBorder="1" applyAlignment="1" applyProtection="1">
      <alignment horizontal="center" vertical="center" wrapText="1"/>
    </xf>
    <xf numFmtId="42" fontId="2" fillId="0" borderId="18" xfId="0" applyNumberFormat="1" applyFont="1" applyBorder="1" applyAlignment="1" applyProtection="1">
      <alignment horizontal="center" vertical="center" wrapText="1"/>
    </xf>
    <xf numFmtId="42" fontId="2" fillId="0" borderId="26" xfId="0" applyNumberFormat="1" applyFont="1" applyBorder="1" applyAlignment="1" applyProtection="1">
      <alignment horizontal="center" vertical="center" wrapText="1"/>
    </xf>
    <xf numFmtId="42" fontId="2" fillId="5" borderId="26" xfId="0" applyNumberFormat="1" applyFont="1" applyFill="1" applyBorder="1" applyAlignment="1" applyProtection="1">
      <alignment horizontal="center" vertical="center" wrapText="1"/>
    </xf>
    <xf numFmtId="9" fontId="2" fillId="5" borderId="26" xfId="2" applyFont="1" applyFill="1" applyBorder="1" applyAlignment="1" applyProtection="1">
      <alignment horizontal="center" vertical="center" wrapText="1"/>
    </xf>
    <xf numFmtId="42" fontId="2" fillId="5" borderId="41" xfId="0" applyNumberFormat="1" applyFont="1" applyFill="1" applyBorder="1" applyAlignment="1" applyProtection="1">
      <alignment horizontal="center" vertical="center" wrapText="1"/>
    </xf>
    <xf numFmtId="42" fontId="2" fillId="0" borderId="52" xfId="1" applyNumberFormat="1" applyFont="1" applyBorder="1" applyAlignment="1" applyProtection="1">
      <alignment horizontal="center" vertical="center" wrapText="1"/>
      <protection locked="0"/>
    </xf>
    <xf numFmtId="42" fontId="2" fillId="0" borderId="52" xfId="0" applyNumberFormat="1" applyFont="1" applyBorder="1" applyAlignment="1" applyProtection="1">
      <alignment horizontal="center" vertical="center" wrapText="1"/>
      <protection locked="0"/>
    </xf>
    <xf numFmtId="9" fontId="2" fillId="5" borderId="48" xfId="2" applyFont="1" applyFill="1" applyBorder="1" applyAlignment="1">
      <alignment horizontal="center" vertical="center" wrapText="1"/>
    </xf>
    <xf numFmtId="42" fontId="2" fillId="5" borderId="50" xfId="0" applyNumberFormat="1" applyFont="1" applyFill="1" applyBorder="1" applyAlignment="1">
      <alignment horizontal="center" vertical="center" wrapText="1"/>
    </xf>
    <xf numFmtId="42" fontId="2" fillId="0" borderId="26" xfId="1" applyNumberFormat="1" applyFont="1" applyBorder="1" applyAlignment="1" applyProtection="1">
      <alignment horizontal="center" vertical="center" wrapText="1"/>
    </xf>
    <xf numFmtId="9" fontId="2" fillId="5" borderId="41" xfId="2" applyFont="1" applyFill="1" applyBorder="1" applyAlignment="1" applyProtection="1">
      <alignment horizontal="center" vertical="center" wrapText="1"/>
    </xf>
    <xf numFmtId="42" fontId="2" fillId="5" borderId="4" xfId="0" applyNumberFormat="1" applyFont="1" applyFill="1" applyBorder="1" applyAlignment="1" applyProtection="1">
      <alignment horizontal="center" vertical="center" wrapText="1"/>
    </xf>
    <xf numFmtId="42" fontId="2" fillId="0" borderId="55" xfId="0" applyNumberFormat="1" applyFont="1" applyBorder="1" applyAlignment="1" applyProtection="1">
      <alignment horizontal="center" vertical="center" wrapText="1"/>
      <protection locked="0"/>
    </xf>
    <xf numFmtId="42" fontId="2" fillId="0" borderId="36" xfId="0" applyNumberFormat="1" applyFont="1" applyBorder="1" applyAlignment="1" applyProtection="1">
      <alignment horizontal="center" vertical="center" wrapText="1"/>
      <protection locked="0"/>
    </xf>
    <xf numFmtId="9" fontId="2" fillId="5" borderId="43" xfId="2" applyFont="1" applyFill="1" applyBorder="1" applyAlignment="1">
      <alignment horizontal="center" vertical="center" wrapText="1"/>
    </xf>
    <xf numFmtId="42" fontId="2" fillId="4" borderId="58" xfId="1" applyNumberFormat="1" applyFont="1" applyFill="1" applyBorder="1" applyAlignment="1">
      <alignment horizontal="center" vertical="center" wrapText="1"/>
    </xf>
    <xf numFmtId="42" fontId="2" fillId="4" borderId="57" xfId="1" applyNumberFormat="1" applyFont="1" applyFill="1" applyBorder="1" applyAlignment="1">
      <alignment horizontal="center" vertical="center" wrapText="1"/>
    </xf>
    <xf numFmtId="42" fontId="2" fillId="4" borderId="59" xfId="1" applyNumberFormat="1" applyFont="1" applyFill="1" applyBorder="1" applyAlignment="1">
      <alignment horizontal="center" vertical="center" wrapText="1"/>
    </xf>
    <xf numFmtId="42" fontId="2" fillId="3" borderId="18" xfId="1" applyNumberFormat="1" applyFont="1" applyFill="1" applyBorder="1" applyAlignment="1">
      <alignment horizontal="center" vertical="center" wrapText="1"/>
    </xf>
    <xf numFmtId="42" fontId="2" fillId="3" borderId="26" xfId="1" applyNumberFormat="1" applyFont="1" applyFill="1" applyBorder="1" applyAlignment="1">
      <alignment horizontal="center" vertical="center" wrapText="1"/>
    </xf>
    <xf numFmtId="42" fontId="2" fillId="3" borderId="35" xfId="1" applyNumberFormat="1" applyFont="1" applyFill="1" applyBorder="1" applyAlignment="1">
      <alignment horizontal="center" vertical="center" wrapText="1"/>
    </xf>
    <xf numFmtId="42" fontId="2" fillId="3" borderId="4" xfId="1" applyNumberFormat="1" applyFont="1" applyFill="1" applyBorder="1" applyAlignment="1">
      <alignment horizontal="center" vertical="center" wrapText="1"/>
    </xf>
    <xf numFmtId="9" fontId="2" fillId="3" borderId="35" xfId="2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2" fillId="5" borderId="21" xfId="2" applyFont="1" applyFill="1" applyBorder="1" applyAlignment="1">
      <alignment vertical="center" wrapText="1"/>
    </xf>
    <xf numFmtId="9" fontId="2" fillId="5" borderId="0" xfId="2" applyFont="1" applyFill="1" applyBorder="1" applyAlignment="1">
      <alignment vertical="center" wrapText="1"/>
    </xf>
    <xf numFmtId="6" fontId="2" fillId="3" borderId="33" xfId="0" applyNumberFormat="1" applyFont="1" applyFill="1" applyBorder="1" applyAlignment="1">
      <alignment vertical="center" wrapText="1"/>
    </xf>
    <xf numFmtId="6" fontId="2" fillId="3" borderId="34" xfId="0" applyNumberFormat="1" applyFont="1" applyFill="1" applyBorder="1" applyAlignment="1">
      <alignment vertical="center" wrapText="1"/>
    </xf>
    <xf numFmtId="42" fontId="2" fillId="5" borderId="40" xfId="0" applyNumberFormat="1" applyFont="1" applyFill="1" applyBorder="1" applyAlignment="1">
      <alignment vertical="center" wrapText="1"/>
    </xf>
    <xf numFmtId="42" fontId="2" fillId="5" borderId="30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9" fontId="2" fillId="5" borderId="33" xfId="2" applyFont="1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2" fillId="3" borderId="33" xfId="0" applyFont="1" applyFill="1" applyBorder="1" applyAlignment="1">
      <alignment vertical="center" wrapText="1"/>
    </xf>
    <xf numFmtId="9" fontId="2" fillId="5" borderId="18" xfId="2" applyFont="1" applyFill="1" applyBorder="1" applyAlignment="1">
      <alignment vertical="center" wrapText="1"/>
    </xf>
    <xf numFmtId="44" fontId="2" fillId="5" borderId="18" xfId="1" applyFont="1" applyFill="1" applyBorder="1" applyAlignment="1">
      <alignment vertical="center" wrapText="1"/>
    </xf>
    <xf numFmtId="42" fontId="8" fillId="2" borderId="30" xfId="2" applyNumberFormat="1" applyFont="1" applyFill="1" applyBorder="1" applyAlignment="1" applyProtection="1">
      <alignment vertical="center" wrapText="1"/>
    </xf>
    <xf numFmtId="6" fontId="2" fillId="0" borderId="0" xfId="0" applyNumberFormat="1" applyFont="1" applyAlignment="1">
      <alignment vertical="center" wrapText="1"/>
    </xf>
    <xf numFmtId="42" fontId="10" fillId="4" borderId="36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42" fontId="10" fillId="4" borderId="19" xfId="1" applyNumberFormat="1" applyFont="1" applyFill="1" applyBorder="1" applyAlignment="1" applyProtection="1">
      <alignment horizontal="center" vertical="center" wrapText="1"/>
    </xf>
    <xf numFmtId="42" fontId="10" fillId="4" borderId="19" xfId="0" applyNumberFormat="1" applyFont="1" applyFill="1" applyBorder="1" applyAlignment="1" applyProtection="1">
      <alignment horizontal="center" vertical="center" wrapText="1"/>
    </xf>
    <xf numFmtId="9" fontId="2" fillId="5" borderId="50" xfId="2" applyFont="1" applyFill="1" applyBorder="1" applyAlignment="1">
      <alignment vertical="center" wrapText="1"/>
    </xf>
    <xf numFmtId="42" fontId="2" fillId="5" borderId="48" xfId="0" applyNumberFormat="1" applyFont="1" applyFill="1" applyBorder="1" applyAlignment="1">
      <alignment vertical="center" wrapText="1"/>
    </xf>
    <xf numFmtId="6" fontId="2" fillId="3" borderId="41" xfId="0" applyNumberFormat="1" applyFont="1" applyFill="1" applyBorder="1" applyAlignment="1">
      <alignment vertical="center" wrapText="1"/>
    </xf>
    <xf numFmtId="9" fontId="2" fillId="5" borderId="4" xfId="2" applyFont="1" applyFill="1" applyBorder="1" applyAlignment="1">
      <alignment vertical="center" wrapText="1"/>
    </xf>
    <xf numFmtId="42" fontId="2" fillId="5" borderId="41" xfId="0" applyNumberFormat="1" applyFont="1" applyFill="1" applyBorder="1" applyAlignment="1">
      <alignment vertical="center" wrapText="1"/>
    </xf>
    <xf numFmtId="42" fontId="2" fillId="5" borderId="38" xfId="0" applyNumberFormat="1" applyFont="1" applyFill="1" applyBorder="1" applyAlignment="1">
      <alignment vertical="center" wrapText="1"/>
    </xf>
    <xf numFmtId="9" fontId="2" fillId="5" borderId="41" xfId="2" applyFont="1" applyFill="1" applyBorder="1" applyAlignment="1">
      <alignment vertical="center" wrapText="1"/>
    </xf>
    <xf numFmtId="9" fontId="2" fillId="5" borderId="48" xfId="2" applyFont="1" applyFill="1" applyBorder="1" applyAlignment="1">
      <alignment vertical="center" wrapText="1"/>
    </xf>
    <xf numFmtId="9" fontId="2" fillId="3" borderId="35" xfId="2" applyFont="1" applyFill="1" applyBorder="1" applyAlignment="1">
      <alignment vertical="center" wrapText="1"/>
    </xf>
    <xf numFmtId="44" fontId="2" fillId="3" borderId="35" xfId="1" applyFont="1" applyFill="1" applyBorder="1" applyAlignment="1">
      <alignment vertical="center" wrapText="1"/>
    </xf>
    <xf numFmtId="0" fontId="3" fillId="5" borderId="28" xfId="0" applyFont="1" applyFill="1" applyBorder="1" applyAlignment="1">
      <alignment horizontal="center" vertical="center" wrapText="1"/>
    </xf>
    <xf numFmtId="9" fontId="4" fillId="5" borderId="10" xfId="2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42" fontId="2" fillId="5" borderId="22" xfId="1" applyNumberFormat="1" applyFont="1" applyFill="1" applyBorder="1" applyAlignment="1">
      <alignment horizontal="center" vertical="center" wrapText="1"/>
    </xf>
    <xf numFmtId="42" fontId="2" fillId="5" borderId="60" xfId="1" applyNumberFormat="1" applyFont="1" applyFill="1" applyBorder="1" applyAlignment="1">
      <alignment horizontal="center" vertical="center" wrapText="1"/>
    </xf>
    <xf numFmtId="42" fontId="2" fillId="5" borderId="35" xfId="1" applyNumberFormat="1" applyFont="1" applyFill="1" applyBorder="1" applyAlignment="1" applyProtection="1">
      <alignment horizontal="center" vertical="center" wrapText="1"/>
    </xf>
    <xf numFmtId="42" fontId="4" fillId="5" borderId="11" xfId="0" applyNumberFormat="1" applyFont="1" applyFill="1" applyBorder="1" applyAlignment="1">
      <alignment horizontal="center" vertical="center" wrapText="1"/>
    </xf>
    <xf numFmtId="42" fontId="2" fillId="5" borderId="22" xfId="0" applyNumberFormat="1" applyFont="1" applyFill="1" applyBorder="1" applyAlignment="1">
      <alignment vertical="center" wrapText="1"/>
    </xf>
    <xf numFmtId="42" fontId="2" fillId="5" borderId="31" xfId="0" applyNumberFormat="1" applyFont="1" applyFill="1" applyBorder="1" applyAlignment="1">
      <alignment vertical="center" wrapText="1"/>
    </xf>
    <xf numFmtId="42" fontId="4" fillId="5" borderId="11" xfId="1" applyNumberFormat="1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42" fontId="2" fillId="5" borderId="22" xfId="0" applyNumberFormat="1" applyFont="1" applyFill="1" applyBorder="1" applyAlignment="1">
      <alignment horizontal="center" vertical="center" wrapText="1"/>
    </xf>
    <xf numFmtId="42" fontId="2" fillId="5" borderId="31" xfId="1" applyNumberFormat="1" applyFont="1" applyFill="1" applyBorder="1" applyAlignment="1">
      <alignment horizontal="center" vertical="center" wrapText="1"/>
    </xf>
    <xf numFmtId="42" fontId="7" fillId="2" borderId="11" xfId="0" applyNumberFormat="1" applyFont="1" applyFill="1" applyBorder="1" applyAlignment="1" applyProtection="1">
      <alignment horizontal="center" vertical="center" wrapText="1"/>
    </xf>
    <xf numFmtId="42" fontId="2" fillId="0" borderId="61" xfId="0" applyNumberFormat="1" applyFont="1" applyBorder="1" applyAlignment="1" applyProtection="1">
      <alignment horizontal="center" vertical="center" wrapText="1"/>
      <protection locked="0"/>
    </xf>
    <xf numFmtId="42" fontId="7" fillId="2" borderId="12" xfId="0" applyNumberFormat="1" applyFont="1" applyFill="1" applyBorder="1" applyAlignment="1" applyProtection="1">
      <alignment horizontal="center" vertical="center" wrapText="1"/>
    </xf>
    <xf numFmtId="9" fontId="4" fillId="5" borderId="37" xfId="2" applyFont="1" applyFill="1" applyBorder="1" applyAlignment="1">
      <alignment horizontal="center" vertical="center" wrapText="1"/>
    </xf>
    <xf numFmtId="9" fontId="4" fillId="5" borderId="30" xfId="2" applyFont="1" applyFill="1" applyBorder="1" applyAlignment="1">
      <alignment vertical="center" wrapText="1"/>
    </xf>
    <xf numFmtId="9" fontId="2" fillId="3" borderId="41" xfId="2" applyFont="1" applyFill="1" applyBorder="1" applyAlignment="1">
      <alignment horizontal="center" vertical="center" wrapText="1"/>
    </xf>
    <xf numFmtId="42" fontId="2" fillId="0" borderId="53" xfId="0" applyNumberFormat="1" applyFont="1" applyBorder="1" applyAlignment="1" applyProtection="1">
      <alignment horizontal="center" vertical="center" wrapText="1"/>
      <protection locked="0"/>
    </xf>
    <xf numFmtId="42" fontId="2" fillId="0" borderId="62" xfId="0" applyNumberFormat="1" applyFont="1" applyBorder="1" applyAlignment="1" applyProtection="1">
      <alignment horizontal="center" vertical="center" wrapText="1"/>
      <protection locked="0"/>
    </xf>
    <xf numFmtId="42" fontId="2" fillId="0" borderId="45" xfId="0" applyNumberFormat="1" applyFont="1" applyBorder="1" applyAlignment="1" applyProtection="1">
      <alignment horizontal="center" vertical="center" wrapText="1"/>
    </xf>
    <xf numFmtId="42" fontId="2" fillId="3" borderId="45" xfId="1" applyNumberFormat="1" applyFont="1" applyFill="1" applyBorder="1" applyAlignment="1">
      <alignment horizontal="center" vertical="center" wrapText="1"/>
    </xf>
    <xf numFmtId="42" fontId="2" fillId="5" borderId="26" xfId="1" applyNumberFormat="1" applyFont="1" applyFill="1" applyBorder="1" applyAlignment="1" applyProtection="1">
      <alignment horizontal="center" vertical="center" wrapText="1"/>
    </xf>
    <xf numFmtId="42" fontId="2" fillId="5" borderId="56" xfId="1" applyNumberFormat="1" applyFont="1" applyFill="1" applyBorder="1" applyAlignment="1">
      <alignment horizontal="center" vertical="center" wrapText="1"/>
    </xf>
    <xf numFmtId="9" fontId="2" fillId="5" borderId="54" xfId="2" applyFont="1" applyFill="1" applyBorder="1" applyAlignment="1">
      <alignment horizontal="center" vertical="center" wrapText="1"/>
    </xf>
    <xf numFmtId="9" fontId="2" fillId="5" borderId="22" xfId="2" applyFont="1" applyFill="1" applyBorder="1" applyAlignment="1">
      <alignment horizontal="center" vertical="center" wrapText="1"/>
    </xf>
    <xf numFmtId="9" fontId="2" fillId="5" borderId="60" xfId="2" applyFont="1" applyFill="1" applyBorder="1" applyAlignment="1">
      <alignment horizontal="center" vertical="center" wrapText="1"/>
    </xf>
    <xf numFmtId="9" fontId="2" fillId="5" borderId="35" xfId="2" applyFont="1" applyFill="1" applyBorder="1" applyAlignment="1" applyProtection="1">
      <alignment horizontal="center" vertical="center" wrapText="1"/>
    </xf>
    <xf numFmtId="42" fontId="10" fillId="5" borderId="44" xfId="1" applyNumberFormat="1" applyFont="1" applyFill="1" applyBorder="1" applyAlignment="1" applyProtection="1">
      <alignment horizontal="center" vertical="center" wrapText="1"/>
    </xf>
    <xf numFmtId="9" fontId="10" fillId="5" borderId="42" xfId="2" applyFont="1" applyFill="1" applyBorder="1" applyAlignment="1" applyProtection="1">
      <alignment horizontal="center" vertical="center" wrapText="1"/>
    </xf>
    <xf numFmtId="9" fontId="10" fillId="5" borderId="47" xfId="2" applyFont="1" applyFill="1" applyBorder="1" applyAlignment="1" applyProtection="1">
      <alignment horizontal="center" vertical="center" wrapText="1"/>
    </xf>
    <xf numFmtId="42" fontId="10" fillId="5" borderId="0" xfId="0" applyNumberFormat="1" applyFont="1" applyFill="1" applyBorder="1" applyAlignment="1" applyProtection="1">
      <alignment horizontal="center" vertical="center" wrapText="1"/>
    </xf>
    <xf numFmtId="9" fontId="10" fillId="5" borderId="27" xfId="2" applyFont="1" applyFill="1" applyBorder="1" applyAlignment="1" applyProtection="1">
      <alignment horizontal="center" vertical="center" wrapText="1"/>
    </xf>
    <xf numFmtId="9" fontId="10" fillId="5" borderId="38" xfId="2" applyFont="1" applyFill="1" applyBorder="1" applyAlignment="1" applyProtection="1">
      <alignment horizontal="center" vertical="center" wrapText="1"/>
    </xf>
    <xf numFmtId="42" fontId="10" fillId="5" borderId="27" xfId="0" applyNumberFormat="1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>
      <alignment vertical="center" wrapText="1"/>
    </xf>
    <xf numFmtId="9" fontId="2" fillId="5" borderId="38" xfId="2" applyFont="1" applyFill="1" applyBorder="1" applyAlignment="1">
      <alignment vertical="center" wrapText="1"/>
    </xf>
    <xf numFmtId="42" fontId="10" fillId="5" borderId="39" xfId="0" applyNumberFormat="1" applyFont="1" applyFill="1" applyBorder="1" applyAlignment="1" applyProtection="1">
      <alignment horizontal="center" vertical="center" wrapText="1"/>
    </xf>
    <xf numFmtId="9" fontId="10" fillId="5" borderId="27" xfId="2" applyFont="1" applyFill="1" applyBorder="1" applyAlignment="1" applyProtection="1">
      <alignment vertical="center" wrapText="1"/>
      <protection locked="0"/>
    </xf>
    <xf numFmtId="9" fontId="10" fillId="5" borderId="38" xfId="2" applyFont="1" applyFill="1" applyBorder="1" applyAlignment="1" applyProtection="1">
      <alignment vertical="center" wrapText="1"/>
      <protection locked="0"/>
    </xf>
    <xf numFmtId="42" fontId="10" fillId="5" borderId="42" xfId="0" applyNumberFormat="1" applyFont="1" applyFill="1" applyBorder="1" applyAlignment="1" applyProtection="1">
      <alignment vertical="center" wrapText="1"/>
      <protection locked="0"/>
    </xf>
    <xf numFmtId="0" fontId="2" fillId="5" borderId="37" xfId="0" applyFont="1" applyFill="1" applyBorder="1" applyAlignment="1">
      <alignment wrapText="1"/>
    </xf>
    <xf numFmtId="42" fontId="2" fillId="5" borderId="59" xfId="1" applyNumberFormat="1" applyFont="1" applyFill="1" applyBorder="1" applyAlignment="1">
      <alignment horizontal="center" vertical="center" wrapText="1"/>
    </xf>
    <xf numFmtId="9" fontId="2" fillId="5" borderId="56" xfId="2" applyFont="1" applyFill="1" applyBorder="1" applyAlignment="1">
      <alignment horizontal="center" vertical="center" wrapText="1"/>
    </xf>
    <xf numFmtId="44" fontId="2" fillId="5" borderId="59" xfId="1" applyFont="1" applyFill="1" applyBorder="1" applyAlignment="1">
      <alignment horizontal="center" vertical="center" wrapText="1"/>
    </xf>
    <xf numFmtId="9" fontId="7" fillId="2" borderId="30" xfId="2" applyFont="1" applyFill="1" applyBorder="1" applyAlignment="1" applyProtection="1">
      <alignment horizontal="center" vertical="center" wrapText="1"/>
    </xf>
    <xf numFmtId="9" fontId="2" fillId="3" borderId="33" xfId="2" applyFont="1" applyFill="1" applyBorder="1" applyAlignment="1">
      <alignment horizontal="center" vertical="center" wrapText="1"/>
    </xf>
    <xf numFmtId="9" fontId="2" fillId="3" borderId="21" xfId="2" applyFont="1" applyFill="1" applyBorder="1" applyAlignment="1">
      <alignment horizontal="center" vertical="center" wrapText="1"/>
    </xf>
    <xf numFmtId="9" fontId="2" fillId="3" borderId="34" xfId="2" applyFont="1" applyFill="1" applyBorder="1" applyAlignment="1">
      <alignment vertical="center" wrapText="1"/>
    </xf>
    <xf numFmtId="9" fontId="2" fillId="3" borderId="29" xfId="2" applyFont="1" applyFill="1" applyBorder="1" applyAlignment="1">
      <alignment vertical="center" wrapText="1"/>
    </xf>
    <xf numFmtId="9" fontId="2" fillId="3" borderId="23" xfId="2" applyFont="1" applyFill="1" applyBorder="1" applyAlignment="1">
      <alignment horizontal="center" vertical="center" wrapText="1"/>
    </xf>
    <xf numFmtId="9" fontId="2" fillId="3" borderId="25" xfId="2" applyFont="1" applyFill="1" applyBorder="1" applyAlignment="1">
      <alignment vertical="center" wrapText="1"/>
    </xf>
    <xf numFmtId="9" fontId="7" fillId="2" borderId="11" xfId="2" applyFont="1" applyFill="1" applyBorder="1" applyAlignment="1" applyProtection="1">
      <alignment horizontal="center" vertical="center" wrapText="1"/>
    </xf>
    <xf numFmtId="9" fontId="2" fillId="3" borderId="33" xfId="2" applyFont="1" applyFill="1" applyBorder="1" applyAlignment="1">
      <alignment vertical="center" wrapText="1"/>
    </xf>
    <xf numFmtId="9" fontId="2" fillId="3" borderId="0" xfId="2" applyFont="1" applyFill="1" applyBorder="1" applyAlignment="1">
      <alignment vertical="center" wrapText="1"/>
    </xf>
    <xf numFmtId="9" fontId="2" fillId="3" borderId="38" xfId="2" applyFont="1" applyFill="1" applyBorder="1" applyAlignment="1">
      <alignment vertical="center" wrapText="1"/>
    </xf>
    <xf numFmtId="9" fontId="2" fillId="3" borderId="21" xfId="2" applyFont="1" applyFill="1" applyBorder="1" applyAlignment="1">
      <alignment vertical="center" wrapText="1"/>
    </xf>
    <xf numFmtId="9" fontId="2" fillId="3" borderId="28" xfId="2" applyFont="1" applyFill="1" applyBorder="1" applyAlignment="1">
      <alignment vertical="center" wrapText="1"/>
    </xf>
    <xf numFmtId="9" fontId="2" fillId="3" borderId="37" xfId="2" applyFont="1" applyFill="1" applyBorder="1" applyAlignment="1">
      <alignment vertical="center" wrapText="1"/>
    </xf>
    <xf numFmtId="9" fontId="7" fillId="2" borderId="30" xfId="2" applyFont="1" applyFill="1" applyBorder="1" applyAlignment="1" applyProtection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2" fontId="2" fillId="5" borderId="27" xfId="0" applyNumberFormat="1" applyFont="1" applyFill="1" applyBorder="1" applyAlignment="1">
      <alignment horizontal="center" vertical="center" wrapText="1"/>
    </xf>
    <xf numFmtId="9" fontId="2" fillId="5" borderId="38" xfId="2" applyFont="1" applyFill="1" applyBorder="1" applyAlignment="1">
      <alignment horizontal="center" vertical="center" wrapText="1"/>
    </xf>
    <xf numFmtId="42" fontId="2" fillId="5" borderId="0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42" fontId="2" fillId="0" borderId="63" xfId="0" applyNumberFormat="1" applyFont="1" applyBorder="1" applyAlignment="1" applyProtection="1">
      <alignment horizontal="center" vertical="center" wrapText="1"/>
      <protection locked="0"/>
    </xf>
    <xf numFmtId="42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righ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right" vertical="center" wrapText="1"/>
    </xf>
    <xf numFmtId="9" fontId="7" fillId="2" borderId="38" xfId="2" applyFont="1" applyFill="1" applyBorder="1" applyAlignment="1">
      <alignment vertical="center" wrapText="1"/>
    </xf>
    <xf numFmtId="9" fontId="7" fillId="2" borderId="2" xfId="2" applyFont="1" applyFill="1" applyBorder="1" applyAlignment="1">
      <alignment vertical="center" wrapText="1"/>
    </xf>
    <xf numFmtId="42" fontId="7" fillId="2" borderId="38" xfId="0" applyNumberFormat="1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42" fontId="7" fillId="2" borderId="55" xfId="0" applyNumberFormat="1" applyFont="1" applyFill="1" applyBorder="1" applyAlignment="1">
      <alignment vertical="center" wrapText="1"/>
    </xf>
    <xf numFmtId="42" fontId="7" fillId="2" borderId="0" xfId="0" applyNumberFormat="1" applyFont="1" applyFill="1" applyBorder="1" applyAlignment="1">
      <alignment vertical="center" wrapText="1"/>
    </xf>
    <xf numFmtId="42" fontId="7" fillId="2" borderId="64" xfId="0" applyNumberFormat="1" applyFont="1" applyFill="1" applyBorder="1" applyAlignment="1">
      <alignment vertical="center" wrapText="1"/>
    </xf>
    <xf numFmtId="9" fontId="7" fillId="2" borderId="43" xfId="2" applyFont="1" applyFill="1" applyBorder="1" applyAlignment="1">
      <alignment vertical="center" wrapText="1"/>
    </xf>
    <xf numFmtId="42" fontId="7" fillId="2" borderId="65" xfId="0" applyNumberFormat="1" applyFont="1" applyFill="1" applyBorder="1" applyAlignment="1">
      <alignment vertical="center" wrapText="1"/>
    </xf>
    <xf numFmtId="42" fontId="7" fillId="2" borderId="37" xfId="0" applyNumberFormat="1" applyFont="1" applyFill="1" applyBorder="1" applyAlignment="1">
      <alignment vertical="center" wrapText="1"/>
    </xf>
    <xf numFmtId="42" fontId="7" fillId="2" borderId="66" xfId="2" applyNumberFormat="1" applyFont="1" applyFill="1" applyBorder="1" applyAlignment="1">
      <alignment vertical="center" wrapText="1"/>
    </xf>
    <xf numFmtId="42" fontId="7" fillId="2" borderId="2" xfId="2" applyNumberFormat="1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vertical="center" wrapText="1"/>
    </xf>
    <xf numFmtId="42" fontId="11" fillId="4" borderId="0" xfId="0" applyNumberFormat="1" applyFont="1" applyFill="1" applyBorder="1" applyAlignment="1">
      <alignment vertical="center" wrapText="1"/>
    </xf>
    <xf numFmtId="9" fontId="11" fillId="4" borderId="0" xfId="2" applyFont="1" applyFill="1" applyBorder="1" applyAlignment="1">
      <alignment vertical="center" wrapText="1"/>
    </xf>
    <xf numFmtId="42" fontId="11" fillId="4" borderId="0" xfId="2" applyNumberFormat="1" applyFont="1" applyFill="1" applyBorder="1" applyAlignment="1">
      <alignment vertical="center" wrapText="1"/>
    </xf>
    <xf numFmtId="42" fontId="7" fillId="2" borderId="37" xfId="2" applyNumberFormat="1" applyFont="1" applyFill="1" applyBorder="1" applyAlignment="1">
      <alignment vertical="center" wrapText="1"/>
    </xf>
    <xf numFmtId="9" fontId="8" fillId="2" borderId="28" xfId="2" applyFont="1" applyFill="1" applyBorder="1" applyAlignment="1">
      <alignment vertical="center" wrapText="1"/>
    </xf>
    <xf numFmtId="9" fontId="8" fillId="2" borderId="38" xfId="2" applyFont="1" applyFill="1" applyBorder="1" applyAlignment="1">
      <alignment vertical="center" wrapText="1"/>
    </xf>
    <xf numFmtId="0" fontId="2" fillId="5" borderId="42" xfId="0" applyFont="1" applyFill="1" applyBorder="1" applyAlignment="1">
      <alignment vertical="center" wrapText="1"/>
    </xf>
    <xf numFmtId="42" fontId="7" fillId="2" borderId="0" xfId="2" applyNumberFormat="1" applyFont="1" applyFill="1" applyBorder="1" applyAlignment="1">
      <alignment vertical="center" wrapText="1"/>
    </xf>
    <xf numFmtId="9" fontId="8" fillId="2" borderId="0" xfId="2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2" fontId="2" fillId="0" borderId="51" xfId="1" applyNumberFormat="1" applyFont="1" applyBorder="1" applyAlignment="1" applyProtection="1">
      <alignment horizontal="center" vertical="center" wrapText="1"/>
      <protection locked="0"/>
    </xf>
    <xf numFmtId="42" fontId="10" fillId="4" borderId="20" xfId="1" applyNumberFormat="1" applyFont="1" applyFill="1" applyBorder="1" applyAlignment="1" applyProtection="1">
      <alignment horizontal="center" vertical="center" wrapText="1"/>
    </xf>
    <xf numFmtId="42" fontId="2" fillId="0" borderId="5" xfId="0" applyNumberFormat="1" applyFont="1" applyBorder="1" applyAlignment="1" applyProtection="1">
      <alignment horizontal="center" vertical="center" wrapText="1"/>
    </xf>
    <xf numFmtId="42" fontId="2" fillId="0" borderId="55" xfId="0" applyNumberFormat="1" applyFont="1" applyBorder="1" applyAlignment="1" applyProtection="1">
      <alignment horizontal="center" vertical="center" wrapText="1"/>
    </xf>
    <xf numFmtId="42" fontId="2" fillId="5" borderId="27" xfId="0" applyNumberFormat="1" applyFont="1" applyFill="1" applyBorder="1" applyAlignment="1" applyProtection="1">
      <alignment horizontal="center" vertical="center" wrapText="1"/>
    </xf>
    <xf numFmtId="9" fontId="2" fillId="5" borderId="38" xfId="2" applyFont="1" applyFill="1" applyBorder="1" applyAlignment="1" applyProtection="1">
      <alignment horizontal="center" vertical="center" wrapText="1"/>
    </xf>
    <xf numFmtId="42" fontId="2" fillId="0" borderId="61" xfId="0" applyNumberFormat="1" applyFont="1" applyBorder="1" applyAlignment="1" applyProtection="1">
      <alignment horizontal="center" vertical="center" wrapText="1"/>
    </xf>
    <xf numFmtId="42" fontId="2" fillId="5" borderId="55" xfId="0" applyNumberFormat="1" applyFont="1" applyFill="1" applyBorder="1" applyAlignment="1" applyProtection="1">
      <alignment horizontal="center" vertical="center" wrapText="1"/>
    </xf>
    <xf numFmtId="9" fontId="2" fillId="5" borderId="27" xfId="2" applyFont="1" applyFill="1" applyBorder="1" applyAlignment="1" applyProtection="1">
      <alignment horizontal="center" vertical="center" wrapText="1"/>
    </xf>
    <xf numFmtId="42" fontId="2" fillId="5" borderId="61" xfId="0" applyNumberFormat="1" applyFont="1" applyFill="1" applyBorder="1" applyAlignment="1" applyProtection="1">
      <alignment horizontal="center" vertical="center" wrapText="1"/>
    </xf>
    <xf numFmtId="6" fontId="2" fillId="0" borderId="0" xfId="0" applyNumberFormat="1" applyFont="1" applyAlignment="1" applyProtection="1">
      <alignment horizontal="right" vertical="center" wrapText="1"/>
    </xf>
    <xf numFmtId="6" fontId="2" fillId="0" borderId="0" xfId="1" applyNumberFormat="1" applyFont="1" applyAlignment="1" applyProtection="1">
      <alignment horizontal="right" vertical="center" wrapText="1"/>
    </xf>
    <xf numFmtId="6" fontId="2" fillId="4" borderId="0" xfId="1" applyNumberFormat="1" applyFont="1" applyFill="1" applyAlignment="1" applyProtection="1">
      <alignment horizontal="right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right" vertical="center" wrapText="1"/>
    </xf>
    <xf numFmtId="0" fontId="2" fillId="0" borderId="26" xfId="0" applyFont="1" applyBorder="1" applyAlignment="1" applyProtection="1">
      <alignment horizontal="right" vertical="center" wrapText="1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4" borderId="21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7" fillId="2" borderId="55" xfId="0" applyFont="1" applyFill="1" applyBorder="1" applyAlignment="1">
      <alignment horizontal="left" vertical="center" wrapText="1"/>
    </xf>
    <xf numFmtId="0" fontId="7" fillId="2" borderId="6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right" vertical="center" wrapText="1"/>
    </xf>
    <xf numFmtId="0" fontId="10" fillId="4" borderId="39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10" fillId="4" borderId="56" xfId="0" applyFont="1" applyFill="1" applyBorder="1" applyAlignment="1">
      <alignment horizontal="right" vertical="center" wrapText="1"/>
    </xf>
    <xf numFmtId="0" fontId="10" fillId="4" borderId="57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124</xdr:row>
      <xdr:rowOff>104775</xdr:rowOff>
    </xdr:from>
    <xdr:ext cx="184731" cy="264560"/>
    <xdr:sp macro="" textlink="">
      <xdr:nvSpPr>
        <xdr:cNvPr id="7" name="ZoneTexte 6"/>
        <xdr:cNvSpPr txBox="1"/>
      </xdr:nvSpPr>
      <xdr:spPr>
        <a:xfrm>
          <a:off x="476250" y="2399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0"/>
  <sheetViews>
    <sheetView showGridLines="0" tabSelected="1" zoomScaleNormal="100" workbookViewId="0">
      <selection activeCell="B1" sqref="B1:D1"/>
    </sheetView>
  </sheetViews>
  <sheetFormatPr baseColWidth="10" defaultRowHeight="12.75" x14ac:dyDescent="0.2"/>
  <cols>
    <col min="1" max="1" width="13.85546875" style="1" customWidth="1"/>
    <col min="2" max="2" width="26.140625" style="1" customWidth="1"/>
    <col min="3" max="3" width="11.28515625" style="1" customWidth="1"/>
    <col min="4" max="4" width="9.85546875" style="1" customWidth="1"/>
    <col min="5" max="5" width="11.28515625" style="1" hidden="1" customWidth="1"/>
    <col min="6" max="6" width="9.85546875" style="1" hidden="1" customWidth="1"/>
    <col min="7" max="7" width="8.28515625" style="1" hidden="1" customWidth="1"/>
    <col min="8" max="8" width="11.28515625" style="1" customWidth="1"/>
    <col min="9" max="9" width="9.85546875" style="1" customWidth="1"/>
    <col min="10" max="10" width="11.28515625" style="1" hidden="1" customWidth="1"/>
    <col min="11" max="11" width="9.85546875" style="1" hidden="1" customWidth="1"/>
    <col min="12" max="12" width="8.28515625" style="1" hidden="1" customWidth="1"/>
    <col min="13" max="13" width="9.85546875" style="1" hidden="1" customWidth="1"/>
    <col min="14" max="14" width="11.28515625" style="1" customWidth="1"/>
    <col min="15" max="15" width="9.85546875" style="1" customWidth="1"/>
    <col min="16" max="16" width="11.28515625" style="1" hidden="1" customWidth="1"/>
    <col min="17" max="17" width="9.85546875" style="1" hidden="1" customWidth="1"/>
    <col min="18" max="18" width="8.28515625" style="1" hidden="1" customWidth="1"/>
    <col min="19" max="19" width="9.85546875" style="1" hidden="1" customWidth="1"/>
    <col min="20" max="16384" width="11.42578125" style="1"/>
  </cols>
  <sheetData>
    <row r="1" spans="1:19" ht="18.75" customHeight="1" x14ac:dyDescent="0.25">
      <c r="A1" s="6" t="s">
        <v>1</v>
      </c>
      <c r="B1" s="292"/>
      <c r="C1" s="292"/>
      <c r="D1" s="292"/>
      <c r="E1" s="64"/>
      <c r="F1" s="12"/>
      <c r="G1" s="12"/>
      <c r="H1" s="5"/>
      <c r="I1" s="6" t="s">
        <v>0</v>
      </c>
      <c r="J1" s="6"/>
      <c r="K1" s="6"/>
      <c r="L1" s="6"/>
      <c r="M1" s="6"/>
      <c r="N1" s="273"/>
      <c r="O1" s="273"/>
    </row>
    <row r="2" spans="1:19" ht="18.75" customHeight="1" x14ac:dyDescent="0.25">
      <c r="A2" s="6" t="s">
        <v>3</v>
      </c>
      <c r="B2" s="293"/>
      <c r="C2" s="293"/>
      <c r="D2" s="293"/>
      <c r="E2" s="64"/>
      <c r="F2" s="13"/>
      <c r="G2" s="13"/>
      <c r="H2" s="5"/>
      <c r="I2" s="5"/>
      <c r="J2" s="5"/>
      <c r="K2" s="5"/>
      <c r="L2" s="5"/>
      <c r="M2" s="5"/>
      <c r="N2" s="5"/>
      <c r="O2" s="5"/>
    </row>
    <row r="3" spans="1:19" ht="8.25" customHeight="1" thickBot="1" x14ac:dyDescent="0.25">
      <c r="A3" s="4"/>
      <c r="B3" s="7"/>
      <c r="C3" s="7"/>
      <c r="D3" s="8"/>
      <c r="E3" s="8"/>
      <c r="F3" s="8"/>
      <c r="G3" s="8"/>
      <c r="H3" s="5"/>
      <c r="I3" s="5"/>
      <c r="J3" s="5"/>
      <c r="K3" s="5"/>
      <c r="L3" s="5"/>
      <c r="M3" s="5"/>
      <c r="N3" s="5"/>
      <c r="O3" s="5"/>
    </row>
    <row r="4" spans="1:19" ht="27.75" customHeight="1" thickBot="1" x14ac:dyDescent="0.25">
      <c r="A4" s="270" t="s">
        <v>54</v>
      </c>
      <c r="B4" s="271"/>
      <c r="C4" s="270" t="s">
        <v>21</v>
      </c>
      <c r="D4" s="271"/>
      <c r="E4" s="155"/>
      <c r="F4" s="17"/>
      <c r="G4" s="153"/>
      <c r="H4" s="270" t="s">
        <v>2</v>
      </c>
      <c r="I4" s="271"/>
      <c r="J4" s="63"/>
      <c r="K4" s="15"/>
      <c r="L4" s="153"/>
      <c r="M4" s="268" t="s">
        <v>45</v>
      </c>
      <c r="N4" s="270" t="s">
        <v>20</v>
      </c>
      <c r="O4" s="271"/>
      <c r="P4" s="63"/>
      <c r="Q4" s="16"/>
      <c r="R4" s="197"/>
      <c r="S4" s="268" t="s">
        <v>46</v>
      </c>
    </row>
    <row r="5" spans="1:19" ht="20.100000000000001" customHeight="1" thickBot="1" x14ac:dyDescent="0.25">
      <c r="A5" s="282"/>
      <c r="B5" s="283"/>
      <c r="C5" s="216" t="s">
        <v>18</v>
      </c>
      <c r="D5" s="218" t="s">
        <v>19</v>
      </c>
      <c r="E5" s="156" t="s">
        <v>44</v>
      </c>
      <c r="F5" s="14" t="s">
        <v>65</v>
      </c>
      <c r="G5" s="15" t="s">
        <v>66</v>
      </c>
      <c r="H5" s="216" t="s">
        <v>18</v>
      </c>
      <c r="I5" s="217" t="s">
        <v>19</v>
      </c>
      <c r="J5" s="15" t="s">
        <v>44</v>
      </c>
      <c r="K5" s="14" t="s">
        <v>65</v>
      </c>
      <c r="L5" s="17" t="s">
        <v>66</v>
      </c>
      <c r="M5" s="272"/>
      <c r="N5" s="10" t="s">
        <v>18</v>
      </c>
      <c r="O5" s="11" t="s">
        <v>19</v>
      </c>
      <c r="P5" s="61" t="s">
        <v>44</v>
      </c>
      <c r="Q5" s="156" t="s">
        <v>65</v>
      </c>
      <c r="R5" s="17" t="s">
        <v>66</v>
      </c>
      <c r="S5" s="272"/>
    </row>
    <row r="6" spans="1:19" s="122" customFormat="1" ht="15" customHeight="1" x14ac:dyDescent="0.25">
      <c r="A6" s="284" t="s">
        <v>55</v>
      </c>
      <c r="B6" s="285"/>
      <c r="C6" s="114"/>
      <c r="D6" s="118"/>
      <c r="E6" s="157"/>
      <c r="F6" s="116"/>
      <c r="G6" s="117"/>
      <c r="H6" s="114"/>
      <c r="I6" s="118"/>
      <c r="J6" s="118"/>
      <c r="K6" s="118"/>
      <c r="L6" s="119"/>
      <c r="M6" s="119"/>
      <c r="N6" s="114"/>
      <c r="O6" s="118"/>
      <c r="P6" s="120"/>
      <c r="Q6" s="121"/>
      <c r="R6" s="191"/>
      <c r="S6" s="119"/>
    </row>
    <row r="7" spans="1:19" s="122" customFormat="1" ht="15" customHeight="1" x14ac:dyDescent="0.25">
      <c r="A7" s="274" t="s">
        <v>10</v>
      </c>
      <c r="B7" s="275"/>
      <c r="C7" s="34"/>
      <c r="D7" s="46"/>
      <c r="E7" s="158">
        <f>SUM(C7:D7)</f>
        <v>0</v>
      </c>
      <c r="F7" s="47" t="e">
        <f>E7/$E$38</f>
        <v>#DIV/0!</v>
      </c>
      <c r="G7" s="47" t="e">
        <f>C7/$C$38</f>
        <v>#DIV/0!</v>
      </c>
      <c r="H7" s="26"/>
      <c r="I7" s="35"/>
      <c r="J7" s="65">
        <f>SUM(H7:I7)</f>
        <v>0</v>
      </c>
      <c r="K7" s="25" t="e">
        <f>J7/$J$38</f>
        <v>#DIV/0!</v>
      </c>
      <c r="L7" s="25" t="e">
        <f>H7/$H$38</f>
        <v>#DIV/0!</v>
      </c>
      <c r="M7" s="27">
        <f>J7-E7</f>
        <v>0</v>
      </c>
      <c r="N7" s="26"/>
      <c r="O7" s="35"/>
      <c r="P7" s="65">
        <f>SUM(N7:O7)</f>
        <v>0</v>
      </c>
      <c r="Q7" s="123" t="e">
        <f>P7/$P$38</f>
        <v>#DIV/0!</v>
      </c>
      <c r="R7" s="132" t="e">
        <f>N7/$N$38</f>
        <v>#DIV/0!</v>
      </c>
      <c r="S7" s="20">
        <f>P7-J7</f>
        <v>0</v>
      </c>
    </row>
    <row r="8" spans="1:19" s="122" customFormat="1" ht="15" customHeight="1" x14ac:dyDescent="0.25">
      <c r="A8" s="274" t="s">
        <v>11</v>
      </c>
      <c r="B8" s="275"/>
      <c r="C8" s="34"/>
      <c r="D8" s="46"/>
      <c r="E8" s="158">
        <f>SUM(C8:D8)</f>
        <v>0</v>
      </c>
      <c r="F8" s="47" t="e">
        <f>E8/$E$38</f>
        <v>#DIV/0!</v>
      </c>
      <c r="G8" s="47" t="e">
        <f>C8/$C$38</f>
        <v>#DIV/0!</v>
      </c>
      <c r="H8" s="26"/>
      <c r="I8" s="35"/>
      <c r="J8" s="65">
        <f>SUM(H8:I8)</f>
        <v>0</v>
      </c>
      <c r="K8" s="25" t="e">
        <f>J8/$J$38</f>
        <v>#DIV/0!</v>
      </c>
      <c r="L8" s="25" t="e">
        <f>H8/$H$38</f>
        <v>#DIV/0!</v>
      </c>
      <c r="M8" s="27">
        <f>J8-E8</f>
        <v>0</v>
      </c>
      <c r="N8" s="26"/>
      <c r="O8" s="35"/>
      <c r="P8" s="65">
        <f>SUM(N8:O8)</f>
        <v>0</v>
      </c>
      <c r="Q8" s="123" t="e">
        <f>P8/$P$38</f>
        <v>#DIV/0!</v>
      </c>
      <c r="R8" s="132" t="e">
        <f>N8/$N$38</f>
        <v>#DIV/0!</v>
      </c>
      <c r="S8" s="20">
        <f>P8-J8</f>
        <v>0</v>
      </c>
    </row>
    <row r="9" spans="1:19" s="122" customFormat="1" ht="15" customHeight="1" x14ac:dyDescent="0.25">
      <c r="A9" s="274" t="s">
        <v>12</v>
      </c>
      <c r="B9" s="275"/>
      <c r="C9" s="34"/>
      <c r="D9" s="46"/>
      <c r="E9" s="158">
        <f>SUM(C9:D9)</f>
        <v>0</v>
      </c>
      <c r="F9" s="47" t="e">
        <f>E9/$E$38</f>
        <v>#DIV/0!</v>
      </c>
      <c r="G9" s="47" t="e">
        <f>C9/$C$38</f>
        <v>#DIV/0!</v>
      </c>
      <c r="H9" s="26"/>
      <c r="I9" s="35"/>
      <c r="J9" s="65">
        <f>SUM(H9:I9)</f>
        <v>0</v>
      </c>
      <c r="K9" s="25" t="e">
        <f>J9/$J$38</f>
        <v>#DIV/0!</v>
      </c>
      <c r="L9" s="25" t="e">
        <f>H9/$H$38</f>
        <v>#DIV/0!</v>
      </c>
      <c r="M9" s="27">
        <f>J9-E9</f>
        <v>0</v>
      </c>
      <c r="N9" s="26"/>
      <c r="O9" s="35"/>
      <c r="P9" s="65">
        <f>SUM(N9:O9)</f>
        <v>0</v>
      </c>
      <c r="Q9" s="123" t="e">
        <f>P9/$P$38</f>
        <v>#DIV/0!</v>
      </c>
      <c r="R9" s="132" t="e">
        <f>N9/$N$38</f>
        <v>#DIV/0!</v>
      </c>
      <c r="S9" s="20">
        <f>P9-J9</f>
        <v>0</v>
      </c>
    </row>
    <row r="10" spans="1:19" s="122" customFormat="1" ht="15" customHeight="1" thickBot="1" x14ac:dyDescent="0.3">
      <c r="A10" s="278" t="s">
        <v>22</v>
      </c>
      <c r="B10" s="279"/>
      <c r="C10" s="82"/>
      <c r="D10" s="255"/>
      <c r="E10" s="159">
        <f>SUM(C10:D10)</f>
        <v>0</v>
      </c>
      <c r="F10" s="97" t="e">
        <f>E10/$E$38</f>
        <v>#DIV/0!</v>
      </c>
      <c r="G10" s="97" t="e">
        <f>C10/$C$38</f>
        <v>#DIV/0!</v>
      </c>
      <c r="H10" s="83"/>
      <c r="I10" s="84"/>
      <c r="J10" s="85">
        <f>SUM(H10:I10)</f>
        <v>0</v>
      </c>
      <c r="K10" s="86" t="e">
        <f>J10/$J$38</f>
        <v>#DIV/0!</v>
      </c>
      <c r="L10" s="97" t="e">
        <f>H10/$H$38</f>
        <v>#DIV/0!</v>
      </c>
      <c r="M10" s="87">
        <f>J10-E10</f>
        <v>0</v>
      </c>
      <c r="N10" s="83"/>
      <c r="O10" s="84"/>
      <c r="P10" s="87">
        <f>SUM(N10:O10)</f>
        <v>0</v>
      </c>
      <c r="Q10" s="143" t="e">
        <f>P10/$P$38</f>
        <v>#DIV/0!</v>
      </c>
      <c r="R10" s="150" t="e">
        <f>N10/$N$38</f>
        <v>#DIV/0!</v>
      </c>
      <c r="S10" s="144">
        <f>P10-J10</f>
        <v>0</v>
      </c>
    </row>
    <row r="11" spans="1:19" s="122" customFormat="1" ht="15" customHeight="1" thickTop="1" x14ac:dyDescent="0.25">
      <c r="A11" s="276" t="s">
        <v>49</v>
      </c>
      <c r="B11" s="277"/>
      <c r="C11" s="88">
        <f t="shared" ref="C11:L11" si="0">SUM(C7:C10)</f>
        <v>0</v>
      </c>
      <c r="D11" s="99">
        <f t="shared" si="0"/>
        <v>0</v>
      </c>
      <c r="E11" s="167">
        <f t="shared" si="0"/>
        <v>0</v>
      </c>
      <c r="F11" s="104" t="e">
        <f t="shared" si="0"/>
        <v>#DIV/0!</v>
      </c>
      <c r="G11" s="89" t="e">
        <f t="shared" si="0"/>
        <v>#DIV/0!</v>
      </c>
      <c r="H11" s="90">
        <f t="shared" si="0"/>
        <v>0</v>
      </c>
      <c r="I11" s="91">
        <f t="shared" si="0"/>
        <v>0</v>
      </c>
      <c r="J11" s="92">
        <f t="shared" si="0"/>
        <v>0</v>
      </c>
      <c r="K11" s="93" t="e">
        <f t="shared" si="0"/>
        <v>#DIV/0!</v>
      </c>
      <c r="L11" s="100" t="e">
        <f t="shared" si="0"/>
        <v>#DIV/0!</v>
      </c>
      <c r="M11" s="94">
        <f>J11-E11</f>
        <v>0</v>
      </c>
      <c r="N11" s="90">
        <f>SUM(N7:N10)</f>
        <v>0</v>
      </c>
      <c r="O11" s="91">
        <f>SUM(O7:O10)</f>
        <v>0</v>
      </c>
      <c r="P11" s="81">
        <f>SUM(P7:P10)</f>
        <v>0</v>
      </c>
      <c r="Q11" s="146" t="e">
        <f>SUM(Q7:Q10)</f>
        <v>#DIV/0!</v>
      </c>
      <c r="R11" s="149" t="e">
        <f>SUM(R7:R10)</f>
        <v>#DIV/0!</v>
      </c>
      <c r="S11" s="147">
        <f>P11-J11</f>
        <v>0</v>
      </c>
    </row>
    <row r="12" spans="1:19" s="122" customFormat="1" ht="15" customHeight="1" x14ac:dyDescent="0.25">
      <c r="A12" s="280" t="s">
        <v>56</v>
      </c>
      <c r="B12" s="281"/>
      <c r="C12" s="28"/>
      <c r="D12" s="30"/>
      <c r="E12" s="71"/>
      <c r="F12" s="202"/>
      <c r="G12" s="203"/>
      <c r="H12" s="28"/>
      <c r="I12" s="30"/>
      <c r="J12" s="30"/>
      <c r="K12" s="206"/>
      <c r="L12" s="202"/>
      <c r="M12" s="31"/>
      <c r="N12" s="28"/>
      <c r="O12" s="30"/>
      <c r="P12" s="32"/>
      <c r="Q12" s="210"/>
      <c r="R12" s="211"/>
      <c r="S12" s="145"/>
    </row>
    <row r="13" spans="1:19" s="122" customFormat="1" ht="15" customHeight="1" x14ac:dyDescent="0.25">
      <c r="A13" s="274" t="s">
        <v>13</v>
      </c>
      <c r="B13" s="275"/>
      <c r="C13" s="34"/>
      <c r="D13" s="46"/>
      <c r="E13" s="158">
        <f t="shared" ref="E13:E19" si="1">SUM(C13:D13)</f>
        <v>0</v>
      </c>
      <c r="F13" s="47" t="e">
        <f t="shared" ref="F13:F19" si="2">E13/$E$38</f>
        <v>#DIV/0!</v>
      </c>
      <c r="G13" s="47" t="e">
        <f t="shared" ref="G13:G19" si="3">C13/$C$38</f>
        <v>#DIV/0!</v>
      </c>
      <c r="H13" s="26"/>
      <c r="I13" s="35"/>
      <c r="J13" s="65">
        <f t="shared" ref="J13:J19" si="4">SUM(H13:I13)</f>
        <v>0</v>
      </c>
      <c r="K13" s="25" t="e">
        <f t="shared" ref="K13:K19" si="5">J13/$J$38</f>
        <v>#DIV/0!</v>
      </c>
      <c r="L13" s="25" t="e">
        <f t="shared" ref="L13:L19" si="6">H13/$H$38</f>
        <v>#DIV/0!</v>
      </c>
      <c r="M13" s="27">
        <f t="shared" ref="M13:M20" si="7">J13-E13</f>
        <v>0</v>
      </c>
      <c r="N13" s="26"/>
      <c r="O13" s="35"/>
      <c r="P13" s="65">
        <f t="shared" ref="P13:P19" si="8">SUM(N13:O13)</f>
        <v>0</v>
      </c>
      <c r="Q13" s="123" t="e">
        <f t="shared" ref="Q13:Q19" si="9">P13/$P$38</f>
        <v>#DIV/0!</v>
      </c>
      <c r="R13" s="132" t="e">
        <f t="shared" ref="R13:R19" si="10">N13/$N$38</f>
        <v>#DIV/0!</v>
      </c>
      <c r="S13" s="20">
        <f t="shared" ref="S13:S20" si="11">P13-J13</f>
        <v>0</v>
      </c>
    </row>
    <row r="14" spans="1:19" s="122" customFormat="1" ht="26.25" customHeight="1" x14ac:dyDescent="0.25">
      <c r="A14" s="274" t="s">
        <v>51</v>
      </c>
      <c r="B14" s="275"/>
      <c r="C14" s="34"/>
      <c r="D14" s="46"/>
      <c r="E14" s="158">
        <f t="shared" si="1"/>
        <v>0</v>
      </c>
      <c r="F14" s="47" t="e">
        <f t="shared" si="2"/>
        <v>#DIV/0!</v>
      </c>
      <c r="G14" s="47" t="e">
        <f t="shared" si="3"/>
        <v>#DIV/0!</v>
      </c>
      <c r="H14" s="26"/>
      <c r="I14" s="35"/>
      <c r="J14" s="65">
        <f t="shared" si="4"/>
        <v>0</v>
      </c>
      <c r="K14" s="25" t="e">
        <f t="shared" si="5"/>
        <v>#DIV/0!</v>
      </c>
      <c r="L14" s="25" t="e">
        <f t="shared" si="6"/>
        <v>#DIV/0!</v>
      </c>
      <c r="M14" s="27">
        <f t="shared" si="7"/>
        <v>0</v>
      </c>
      <c r="N14" s="26"/>
      <c r="O14" s="35"/>
      <c r="P14" s="65">
        <f t="shared" si="8"/>
        <v>0</v>
      </c>
      <c r="Q14" s="123" t="e">
        <f t="shared" si="9"/>
        <v>#DIV/0!</v>
      </c>
      <c r="R14" s="132" t="e">
        <f t="shared" si="10"/>
        <v>#DIV/0!</v>
      </c>
      <c r="S14" s="20">
        <f t="shared" si="11"/>
        <v>0</v>
      </c>
    </row>
    <row r="15" spans="1:19" s="122" customFormat="1" ht="26.25" customHeight="1" x14ac:dyDescent="0.25">
      <c r="A15" s="274" t="s">
        <v>52</v>
      </c>
      <c r="B15" s="275"/>
      <c r="C15" s="34"/>
      <c r="D15" s="46"/>
      <c r="E15" s="158">
        <f t="shared" si="1"/>
        <v>0</v>
      </c>
      <c r="F15" s="47" t="e">
        <f t="shared" si="2"/>
        <v>#DIV/0!</v>
      </c>
      <c r="G15" s="47" t="e">
        <f t="shared" si="3"/>
        <v>#DIV/0!</v>
      </c>
      <c r="H15" s="26"/>
      <c r="I15" s="35"/>
      <c r="J15" s="65">
        <f t="shared" si="4"/>
        <v>0</v>
      </c>
      <c r="K15" s="25" t="e">
        <f t="shared" si="5"/>
        <v>#DIV/0!</v>
      </c>
      <c r="L15" s="25" t="e">
        <f t="shared" si="6"/>
        <v>#DIV/0!</v>
      </c>
      <c r="M15" s="27">
        <f t="shared" si="7"/>
        <v>0</v>
      </c>
      <c r="N15" s="26"/>
      <c r="O15" s="35"/>
      <c r="P15" s="65">
        <f t="shared" si="8"/>
        <v>0</v>
      </c>
      <c r="Q15" s="123" t="e">
        <f t="shared" si="9"/>
        <v>#DIV/0!</v>
      </c>
      <c r="R15" s="132" t="e">
        <f t="shared" si="10"/>
        <v>#DIV/0!</v>
      </c>
      <c r="S15" s="20">
        <f t="shared" si="11"/>
        <v>0</v>
      </c>
    </row>
    <row r="16" spans="1:19" s="122" customFormat="1" ht="15" customHeight="1" x14ac:dyDescent="0.25">
      <c r="A16" s="274" t="s">
        <v>14</v>
      </c>
      <c r="B16" s="275"/>
      <c r="C16" s="34"/>
      <c r="D16" s="46"/>
      <c r="E16" s="158">
        <f t="shared" si="1"/>
        <v>0</v>
      </c>
      <c r="F16" s="47" t="e">
        <f t="shared" si="2"/>
        <v>#DIV/0!</v>
      </c>
      <c r="G16" s="47" t="e">
        <f t="shared" si="3"/>
        <v>#DIV/0!</v>
      </c>
      <c r="H16" s="26"/>
      <c r="I16" s="35"/>
      <c r="J16" s="65">
        <f t="shared" si="4"/>
        <v>0</v>
      </c>
      <c r="K16" s="25" t="e">
        <f t="shared" si="5"/>
        <v>#DIV/0!</v>
      </c>
      <c r="L16" s="25" t="e">
        <f t="shared" si="6"/>
        <v>#DIV/0!</v>
      </c>
      <c r="M16" s="27">
        <f t="shared" si="7"/>
        <v>0</v>
      </c>
      <c r="N16" s="26"/>
      <c r="O16" s="35"/>
      <c r="P16" s="65">
        <f t="shared" si="8"/>
        <v>0</v>
      </c>
      <c r="Q16" s="123" t="e">
        <f t="shared" si="9"/>
        <v>#DIV/0!</v>
      </c>
      <c r="R16" s="132" t="e">
        <f t="shared" si="10"/>
        <v>#DIV/0!</v>
      </c>
      <c r="S16" s="20">
        <f t="shared" si="11"/>
        <v>0</v>
      </c>
    </row>
    <row r="17" spans="1:19" s="122" customFormat="1" ht="15" customHeight="1" x14ac:dyDescent="0.25">
      <c r="A17" s="274" t="s">
        <v>15</v>
      </c>
      <c r="B17" s="275"/>
      <c r="C17" s="34"/>
      <c r="D17" s="46"/>
      <c r="E17" s="158">
        <f t="shared" si="1"/>
        <v>0</v>
      </c>
      <c r="F17" s="47" t="e">
        <f t="shared" si="2"/>
        <v>#DIV/0!</v>
      </c>
      <c r="G17" s="47" t="e">
        <f t="shared" si="3"/>
        <v>#DIV/0!</v>
      </c>
      <c r="H17" s="26"/>
      <c r="I17" s="35"/>
      <c r="J17" s="65">
        <f t="shared" si="4"/>
        <v>0</v>
      </c>
      <c r="K17" s="25" t="e">
        <f t="shared" si="5"/>
        <v>#DIV/0!</v>
      </c>
      <c r="L17" s="25" t="e">
        <f t="shared" si="6"/>
        <v>#DIV/0!</v>
      </c>
      <c r="M17" s="27">
        <f t="shared" si="7"/>
        <v>0</v>
      </c>
      <c r="N17" s="26"/>
      <c r="O17" s="35"/>
      <c r="P17" s="65">
        <f t="shared" si="8"/>
        <v>0</v>
      </c>
      <c r="Q17" s="123" t="e">
        <f t="shared" si="9"/>
        <v>#DIV/0!</v>
      </c>
      <c r="R17" s="132" t="e">
        <f t="shared" si="10"/>
        <v>#DIV/0!</v>
      </c>
      <c r="S17" s="20">
        <f t="shared" si="11"/>
        <v>0</v>
      </c>
    </row>
    <row r="18" spans="1:19" s="122" customFormat="1" ht="15" customHeight="1" x14ac:dyDescent="0.25">
      <c r="A18" s="274" t="s">
        <v>53</v>
      </c>
      <c r="B18" s="275"/>
      <c r="C18" s="34"/>
      <c r="D18" s="46"/>
      <c r="E18" s="158">
        <f t="shared" si="1"/>
        <v>0</v>
      </c>
      <c r="F18" s="47" t="e">
        <f t="shared" si="2"/>
        <v>#DIV/0!</v>
      </c>
      <c r="G18" s="47" t="e">
        <f t="shared" si="3"/>
        <v>#DIV/0!</v>
      </c>
      <c r="H18" s="26"/>
      <c r="I18" s="35"/>
      <c r="J18" s="65">
        <f t="shared" si="4"/>
        <v>0</v>
      </c>
      <c r="K18" s="25" t="e">
        <f t="shared" si="5"/>
        <v>#DIV/0!</v>
      </c>
      <c r="L18" s="25" t="e">
        <f t="shared" si="6"/>
        <v>#DIV/0!</v>
      </c>
      <c r="M18" s="27">
        <f t="shared" si="7"/>
        <v>0</v>
      </c>
      <c r="N18" s="26"/>
      <c r="O18" s="35"/>
      <c r="P18" s="65">
        <f t="shared" si="8"/>
        <v>0</v>
      </c>
      <c r="Q18" s="123" t="e">
        <f t="shared" si="9"/>
        <v>#DIV/0!</v>
      </c>
      <c r="R18" s="132" t="e">
        <f t="shared" si="10"/>
        <v>#DIV/0!</v>
      </c>
      <c r="S18" s="20">
        <f t="shared" si="11"/>
        <v>0</v>
      </c>
    </row>
    <row r="19" spans="1:19" s="122" customFormat="1" ht="15" customHeight="1" thickBot="1" x14ac:dyDescent="0.3">
      <c r="A19" s="278" t="s">
        <v>22</v>
      </c>
      <c r="B19" s="279"/>
      <c r="C19" s="82"/>
      <c r="D19" s="255"/>
      <c r="E19" s="159">
        <f t="shared" si="1"/>
        <v>0</v>
      </c>
      <c r="F19" s="97" t="e">
        <f t="shared" si="2"/>
        <v>#DIV/0!</v>
      </c>
      <c r="G19" s="97" t="e">
        <f t="shared" si="3"/>
        <v>#DIV/0!</v>
      </c>
      <c r="H19" s="83"/>
      <c r="I19" s="84"/>
      <c r="J19" s="85">
        <f t="shared" si="4"/>
        <v>0</v>
      </c>
      <c r="K19" s="86" t="e">
        <f t="shared" si="5"/>
        <v>#DIV/0!</v>
      </c>
      <c r="L19" s="97" t="e">
        <f t="shared" si="6"/>
        <v>#DIV/0!</v>
      </c>
      <c r="M19" s="87">
        <f t="shared" si="7"/>
        <v>0</v>
      </c>
      <c r="N19" s="83"/>
      <c r="O19" s="84"/>
      <c r="P19" s="87">
        <f t="shared" si="8"/>
        <v>0</v>
      </c>
      <c r="Q19" s="143" t="e">
        <f t="shared" si="9"/>
        <v>#DIV/0!</v>
      </c>
      <c r="R19" s="150" t="e">
        <f t="shared" si="10"/>
        <v>#DIV/0!</v>
      </c>
      <c r="S19" s="144">
        <f t="shared" si="11"/>
        <v>0</v>
      </c>
    </row>
    <row r="20" spans="1:19" s="122" customFormat="1" ht="15" customHeight="1" thickTop="1" x14ac:dyDescent="0.25">
      <c r="A20" s="276" t="s">
        <v>57</v>
      </c>
      <c r="B20" s="277"/>
      <c r="C20" s="88">
        <f t="shared" ref="C20:L20" si="12">SUM(C13:C19)</f>
        <v>0</v>
      </c>
      <c r="D20" s="99">
        <f t="shared" si="12"/>
        <v>0</v>
      </c>
      <c r="E20" s="160">
        <f t="shared" si="12"/>
        <v>0</v>
      </c>
      <c r="F20" s="100" t="e">
        <f t="shared" si="12"/>
        <v>#DIV/0!</v>
      </c>
      <c r="G20" s="89" t="e">
        <f t="shared" si="12"/>
        <v>#DIV/0!</v>
      </c>
      <c r="H20" s="90">
        <f t="shared" si="12"/>
        <v>0</v>
      </c>
      <c r="I20" s="91">
        <f t="shared" si="12"/>
        <v>0</v>
      </c>
      <c r="J20" s="92">
        <f t="shared" si="12"/>
        <v>0</v>
      </c>
      <c r="K20" s="93" t="e">
        <f t="shared" si="12"/>
        <v>#DIV/0!</v>
      </c>
      <c r="L20" s="100" t="e">
        <f t="shared" si="12"/>
        <v>#DIV/0!</v>
      </c>
      <c r="M20" s="94">
        <f t="shared" si="7"/>
        <v>0</v>
      </c>
      <c r="N20" s="90">
        <f>SUM(N13:N19)</f>
        <v>0</v>
      </c>
      <c r="O20" s="91">
        <f>SUM(O13:O19)</f>
        <v>0</v>
      </c>
      <c r="P20" s="79">
        <f>SUM(P13:P19)</f>
        <v>0</v>
      </c>
      <c r="Q20" s="124" t="e">
        <f>SUM(Q13:Q19)</f>
        <v>#DIV/0!</v>
      </c>
      <c r="R20" s="192" t="e">
        <f>SUM(R13:R19)</f>
        <v>#DIV/0!</v>
      </c>
      <c r="S20" s="148">
        <f t="shared" si="11"/>
        <v>0</v>
      </c>
    </row>
    <row r="21" spans="1:19" s="122" customFormat="1" ht="15" customHeight="1" x14ac:dyDescent="0.25">
      <c r="A21" s="280" t="s">
        <v>4</v>
      </c>
      <c r="B21" s="281"/>
      <c r="C21" s="33"/>
      <c r="D21" s="30"/>
      <c r="E21" s="28"/>
      <c r="F21" s="202"/>
      <c r="G21" s="203"/>
      <c r="H21" s="28"/>
      <c r="I21" s="30"/>
      <c r="J21" s="30"/>
      <c r="K21" s="206"/>
      <c r="L21" s="202"/>
      <c r="M21" s="31"/>
      <c r="N21" s="28"/>
      <c r="O21" s="30"/>
      <c r="P21" s="71"/>
      <c r="Q21" s="212"/>
      <c r="R21" s="209"/>
      <c r="S21" s="125"/>
    </row>
    <row r="22" spans="1:19" s="122" customFormat="1" ht="15" customHeight="1" x14ac:dyDescent="0.25">
      <c r="A22" s="274" t="s">
        <v>47</v>
      </c>
      <c r="B22" s="275"/>
      <c r="C22" s="34"/>
      <c r="D22" s="46"/>
      <c r="E22" s="158">
        <f>SUM(C22:D22)</f>
        <v>0</v>
      </c>
      <c r="F22" s="47" t="e">
        <f>E22/$E$38</f>
        <v>#DIV/0!</v>
      </c>
      <c r="G22" s="47" t="e">
        <f>C22/$C$38</f>
        <v>#DIV/0!</v>
      </c>
      <c r="H22" s="26"/>
      <c r="I22" s="35"/>
      <c r="J22" s="65">
        <f>SUM(H22:I22)</f>
        <v>0</v>
      </c>
      <c r="K22" s="25" t="e">
        <f>J22/$J$38</f>
        <v>#DIV/0!</v>
      </c>
      <c r="L22" s="25" t="e">
        <f>H22/$H$38</f>
        <v>#DIV/0!</v>
      </c>
      <c r="M22" s="27">
        <f t="shared" ref="M22:M28" si="13">J22-E22</f>
        <v>0</v>
      </c>
      <c r="N22" s="26"/>
      <c r="O22" s="35"/>
      <c r="P22" s="65">
        <f>SUM(N22:O22)</f>
        <v>0</v>
      </c>
      <c r="Q22" s="123" t="e">
        <f>P22/$P$38</f>
        <v>#DIV/0!</v>
      </c>
      <c r="R22" s="132" t="e">
        <f>N22/$N$38</f>
        <v>#DIV/0!</v>
      </c>
      <c r="S22" s="20">
        <f t="shared" ref="S22:S28" si="14">P22-J22</f>
        <v>0</v>
      </c>
    </row>
    <row r="23" spans="1:19" s="122" customFormat="1" ht="15" customHeight="1" x14ac:dyDescent="0.25">
      <c r="A23" s="274" t="s">
        <v>48</v>
      </c>
      <c r="B23" s="275"/>
      <c r="C23" s="34"/>
      <c r="D23" s="46"/>
      <c r="E23" s="158">
        <f>SUM(C23:D23)</f>
        <v>0</v>
      </c>
      <c r="F23" s="47" t="e">
        <f>E23/$E$38</f>
        <v>#DIV/0!</v>
      </c>
      <c r="G23" s="47" t="e">
        <f>C23/$C$38</f>
        <v>#DIV/0!</v>
      </c>
      <c r="H23" s="26"/>
      <c r="I23" s="35"/>
      <c r="J23" s="65">
        <f>SUM(H23:I23)</f>
        <v>0</v>
      </c>
      <c r="K23" s="25" t="e">
        <f>J23/$J$38</f>
        <v>#DIV/0!</v>
      </c>
      <c r="L23" s="25" t="e">
        <f>H23/$H$38</f>
        <v>#DIV/0!</v>
      </c>
      <c r="M23" s="27">
        <f t="shared" si="13"/>
        <v>0</v>
      </c>
      <c r="N23" s="26"/>
      <c r="O23" s="35"/>
      <c r="P23" s="65">
        <f>SUM(N23:O23)</f>
        <v>0</v>
      </c>
      <c r="Q23" s="123" t="e">
        <f>P23/$P$38</f>
        <v>#DIV/0!</v>
      </c>
      <c r="R23" s="132" t="e">
        <f>N23/$N$38</f>
        <v>#DIV/0!</v>
      </c>
      <c r="S23" s="20">
        <f t="shared" si="14"/>
        <v>0</v>
      </c>
    </row>
    <row r="24" spans="1:19" s="122" customFormat="1" ht="15" customHeight="1" x14ac:dyDescent="0.25">
      <c r="A24" s="274" t="s">
        <v>17</v>
      </c>
      <c r="B24" s="275"/>
      <c r="C24" s="34"/>
      <c r="D24" s="46"/>
      <c r="E24" s="158">
        <f>SUM(C24:D24)</f>
        <v>0</v>
      </c>
      <c r="F24" s="47" t="e">
        <f>E24/$E$38</f>
        <v>#DIV/0!</v>
      </c>
      <c r="G24" s="47" t="e">
        <f>C24/$C$38</f>
        <v>#DIV/0!</v>
      </c>
      <c r="H24" s="26"/>
      <c r="I24" s="35"/>
      <c r="J24" s="65">
        <f>SUM(H24:I24)</f>
        <v>0</v>
      </c>
      <c r="K24" s="25" t="e">
        <f>J24/$J$38</f>
        <v>#DIV/0!</v>
      </c>
      <c r="L24" s="25" t="e">
        <f>H24/$H$38</f>
        <v>#DIV/0!</v>
      </c>
      <c r="M24" s="27">
        <f t="shared" si="13"/>
        <v>0</v>
      </c>
      <c r="N24" s="26"/>
      <c r="O24" s="35"/>
      <c r="P24" s="65">
        <f>SUM(N24:O24)</f>
        <v>0</v>
      </c>
      <c r="Q24" s="123" t="e">
        <f>P24/$P$38</f>
        <v>#DIV/0!</v>
      </c>
      <c r="R24" s="132" t="e">
        <f>N24/$N$38</f>
        <v>#DIV/0!</v>
      </c>
      <c r="S24" s="20">
        <f t="shared" si="14"/>
        <v>0</v>
      </c>
    </row>
    <row r="25" spans="1:19" s="122" customFormat="1" ht="15" customHeight="1" x14ac:dyDescent="0.25">
      <c r="A25" s="274" t="s">
        <v>16</v>
      </c>
      <c r="B25" s="275"/>
      <c r="C25" s="34"/>
      <c r="D25" s="46"/>
      <c r="E25" s="158">
        <f>SUM(C25:D25)</f>
        <v>0</v>
      </c>
      <c r="F25" s="47" t="e">
        <f>E25/$E$38</f>
        <v>#DIV/0!</v>
      </c>
      <c r="G25" s="47" t="e">
        <f>C25/$C$38</f>
        <v>#DIV/0!</v>
      </c>
      <c r="H25" s="26"/>
      <c r="I25" s="35"/>
      <c r="J25" s="65">
        <f>SUM(H25:I25)</f>
        <v>0</v>
      </c>
      <c r="K25" s="25" t="e">
        <f>J25/$J$38</f>
        <v>#DIV/0!</v>
      </c>
      <c r="L25" s="25" t="e">
        <f>H25/$H$38</f>
        <v>#DIV/0!</v>
      </c>
      <c r="M25" s="27">
        <f t="shared" si="13"/>
        <v>0</v>
      </c>
      <c r="N25" s="26"/>
      <c r="O25" s="35"/>
      <c r="P25" s="65">
        <f>SUM(N25:O25)</f>
        <v>0</v>
      </c>
      <c r="Q25" s="123" t="e">
        <f>P25/$P$38</f>
        <v>#DIV/0!</v>
      </c>
      <c r="R25" s="132" t="e">
        <f>N25/$N$38</f>
        <v>#DIV/0!</v>
      </c>
      <c r="S25" s="20">
        <f t="shared" si="14"/>
        <v>0</v>
      </c>
    </row>
    <row r="26" spans="1:19" s="122" customFormat="1" ht="15" customHeight="1" thickBot="1" x14ac:dyDescent="0.3">
      <c r="A26" s="278" t="s">
        <v>22</v>
      </c>
      <c r="B26" s="279"/>
      <c r="C26" s="82"/>
      <c r="D26" s="255"/>
      <c r="E26" s="159">
        <f>SUM(C26:D26)</f>
        <v>0</v>
      </c>
      <c r="F26" s="97" t="e">
        <f>E26/$E$38</f>
        <v>#DIV/0!</v>
      </c>
      <c r="G26" s="97" t="e">
        <f>C26/$C$38</f>
        <v>#DIV/0!</v>
      </c>
      <c r="H26" s="83"/>
      <c r="I26" s="84"/>
      <c r="J26" s="85">
        <f>SUM(H26:I26)</f>
        <v>0</v>
      </c>
      <c r="K26" s="86" t="e">
        <f>J26/$J$38</f>
        <v>#DIV/0!</v>
      </c>
      <c r="L26" s="97" t="e">
        <f>H26/$H$38</f>
        <v>#DIV/0!</v>
      </c>
      <c r="M26" s="87">
        <f t="shared" si="13"/>
        <v>0</v>
      </c>
      <c r="N26" s="83"/>
      <c r="O26" s="84"/>
      <c r="P26" s="85">
        <f>SUM(N26:O26)</f>
        <v>0</v>
      </c>
      <c r="Q26" s="143" t="e">
        <f>P26/$P$38</f>
        <v>#DIV/0!</v>
      </c>
      <c r="R26" s="150" t="e">
        <f>N26/$N$38</f>
        <v>#DIV/0!</v>
      </c>
      <c r="S26" s="144">
        <f t="shared" si="14"/>
        <v>0</v>
      </c>
    </row>
    <row r="27" spans="1:19" s="140" customFormat="1" ht="15" customHeight="1" thickTop="1" thickBot="1" x14ac:dyDescent="0.3">
      <c r="A27" s="302" t="s">
        <v>49</v>
      </c>
      <c r="B27" s="303"/>
      <c r="C27" s="141">
        <f t="shared" ref="C27:R27" si="15">SUM(C22:C26)</f>
        <v>0</v>
      </c>
      <c r="D27" s="256">
        <f t="shared" si="15"/>
        <v>0</v>
      </c>
      <c r="E27" s="184">
        <f t="shared" si="15"/>
        <v>0</v>
      </c>
      <c r="F27" s="185" t="e">
        <f t="shared" si="15"/>
        <v>#DIV/0!</v>
      </c>
      <c r="G27" s="186" t="e">
        <f t="shared" si="15"/>
        <v>#DIV/0!</v>
      </c>
      <c r="H27" s="142">
        <f t="shared" si="15"/>
        <v>0</v>
      </c>
      <c r="I27" s="139">
        <f t="shared" si="15"/>
        <v>0</v>
      </c>
      <c r="J27" s="187">
        <f t="shared" si="15"/>
        <v>0</v>
      </c>
      <c r="K27" s="188" t="e">
        <f t="shared" si="15"/>
        <v>#DIV/0!</v>
      </c>
      <c r="L27" s="189" t="e">
        <f t="shared" si="15"/>
        <v>#DIV/0!</v>
      </c>
      <c r="M27" s="190">
        <f t="shared" si="13"/>
        <v>0</v>
      </c>
      <c r="N27" s="142">
        <f t="shared" si="15"/>
        <v>0</v>
      </c>
      <c r="O27" s="139">
        <f t="shared" si="15"/>
        <v>0</v>
      </c>
      <c r="P27" s="193">
        <f t="shared" si="15"/>
        <v>0</v>
      </c>
      <c r="Q27" s="194" t="e">
        <f t="shared" si="15"/>
        <v>#DIV/0!</v>
      </c>
      <c r="R27" s="195" t="e">
        <f t="shared" si="15"/>
        <v>#DIV/0!</v>
      </c>
      <c r="S27" s="196">
        <f t="shared" si="14"/>
        <v>0</v>
      </c>
    </row>
    <row r="28" spans="1:19" s="122" customFormat="1" ht="15" customHeight="1" thickBot="1" x14ac:dyDescent="0.3">
      <c r="A28" s="304" t="s">
        <v>5</v>
      </c>
      <c r="B28" s="305"/>
      <c r="C28" s="36">
        <f t="shared" ref="C28:L28" si="16">C11+C20+C27</f>
        <v>0</v>
      </c>
      <c r="D28" s="36">
        <f t="shared" si="16"/>
        <v>0</v>
      </c>
      <c r="E28" s="161">
        <f t="shared" si="16"/>
        <v>0</v>
      </c>
      <c r="F28" s="171" t="e">
        <f t="shared" si="16"/>
        <v>#DIV/0!</v>
      </c>
      <c r="G28" s="55" t="e">
        <f t="shared" si="16"/>
        <v>#DIV/0!</v>
      </c>
      <c r="H28" s="37">
        <f t="shared" si="16"/>
        <v>0</v>
      </c>
      <c r="I28" s="56">
        <f t="shared" si="16"/>
        <v>0</v>
      </c>
      <c r="J28" s="66">
        <f t="shared" si="16"/>
        <v>0</v>
      </c>
      <c r="K28" s="38" t="e">
        <f t="shared" si="16"/>
        <v>#DIV/0!</v>
      </c>
      <c r="L28" s="38" t="e">
        <f t="shared" si="16"/>
        <v>#DIV/0!</v>
      </c>
      <c r="M28" s="39">
        <f t="shared" si="13"/>
        <v>0</v>
      </c>
      <c r="N28" s="40">
        <f>N11+N20+N27</f>
        <v>0</v>
      </c>
      <c r="O28" s="41">
        <f>O11+O20+O27</f>
        <v>0</v>
      </c>
      <c r="P28" s="69">
        <f>P11+P20+P27</f>
        <v>0</v>
      </c>
      <c r="Q28" s="154" t="e">
        <f>Q11+Q20+Q27</f>
        <v>#DIV/0!</v>
      </c>
      <c r="R28" s="172" t="e">
        <f>R11+R20+R27</f>
        <v>#DIV/0!</v>
      </c>
      <c r="S28" s="22">
        <f t="shared" si="14"/>
        <v>0</v>
      </c>
    </row>
    <row r="29" spans="1:19" s="122" customFormat="1" ht="15" customHeight="1" x14ac:dyDescent="0.25">
      <c r="A29" s="284" t="s">
        <v>29</v>
      </c>
      <c r="B29" s="285"/>
      <c r="C29" s="114"/>
      <c r="D29" s="118"/>
      <c r="E29" s="114"/>
      <c r="F29" s="204"/>
      <c r="G29" s="205"/>
      <c r="H29" s="114"/>
      <c r="I29" s="118"/>
      <c r="J29" s="118"/>
      <c r="K29" s="207"/>
      <c r="L29" s="204"/>
      <c r="M29" s="126"/>
      <c r="N29" s="114"/>
      <c r="O29" s="118"/>
      <c r="P29" s="120"/>
      <c r="Q29" s="213"/>
      <c r="R29" s="214"/>
      <c r="S29" s="126"/>
    </row>
    <row r="30" spans="1:19" s="122" customFormat="1" ht="15" customHeight="1" x14ac:dyDescent="0.25">
      <c r="A30" s="274" t="s">
        <v>30</v>
      </c>
      <c r="B30" s="275"/>
      <c r="C30" s="19"/>
      <c r="D30" s="57"/>
      <c r="E30" s="162">
        <f t="shared" ref="E30:E36" si="17">SUM(C30:D30)</f>
        <v>0</v>
      </c>
      <c r="F30" s="132" t="e">
        <f t="shared" ref="F30:F36" si="18">E30/$E$38</f>
        <v>#DIV/0!</v>
      </c>
      <c r="G30" s="132" t="e">
        <f t="shared" ref="G30:G36" si="19">C30/$C$38</f>
        <v>#DIV/0!</v>
      </c>
      <c r="H30" s="19"/>
      <c r="I30" s="57"/>
      <c r="J30" s="67">
        <f t="shared" ref="J30:J36" si="20">SUM(H30:I30)</f>
        <v>0</v>
      </c>
      <c r="K30" s="18" t="e">
        <f t="shared" ref="K30:K36" si="21">J30/$J$38</f>
        <v>#DIV/0!</v>
      </c>
      <c r="L30" s="18" t="e">
        <f t="shared" ref="L30:L36" si="22">H30/$H$38</f>
        <v>#DIV/0!</v>
      </c>
      <c r="M30" s="20">
        <f t="shared" ref="M30:M38" si="23">J30-E30</f>
        <v>0</v>
      </c>
      <c r="N30" s="19"/>
      <c r="O30" s="57"/>
      <c r="P30" s="67">
        <f t="shared" ref="P30:P36" si="24">SUM(N30:O30)</f>
        <v>0</v>
      </c>
      <c r="Q30" s="123" t="e">
        <f t="shared" ref="Q30:Q36" si="25">P30/$P$38</f>
        <v>#DIV/0!</v>
      </c>
      <c r="R30" s="132" t="e">
        <f t="shared" ref="R30:R36" si="26">N30/$N$38</f>
        <v>#DIV/0!</v>
      </c>
      <c r="S30" s="20">
        <f t="shared" ref="S30:S38" si="27">P30-J30</f>
        <v>0</v>
      </c>
    </row>
    <row r="31" spans="1:19" s="122" customFormat="1" ht="15" customHeight="1" x14ac:dyDescent="0.25">
      <c r="A31" s="274" t="s">
        <v>31</v>
      </c>
      <c r="B31" s="275"/>
      <c r="C31" s="19"/>
      <c r="D31" s="57"/>
      <c r="E31" s="162">
        <f t="shared" si="17"/>
        <v>0</v>
      </c>
      <c r="F31" s="132" t="e">
        <f t="shared" si="18"/>
        <v>#DIV/0!</v>
      </c>
      <c r="G31" s="132" t="e">
        <f t="shared" si="19"/>
        <v>#DIV/0!</v>
      </c>
      <c r="H31" s="19"/>
      <c r="I31" s="57"/>
      <c r="J31" s="67">
        <f t="shared" si="20"/>
        <v>0</v>
      </c>
      <c r="K31" s="18" t="e">
        <f t="shared" si="21"/>
        <v>#DIV/0!</v>
      </c>
      <c r="L31" s="18" t="e">
        <f t="shared" si="22"/>
        <v>#DIV/0!</v>
      </c>
      <c r="M31" s="20">
        <f t="shared" si="23"/>
        <v>0</v>
      </c>
      <c r="N31" s="19"/>
      <c r="O31" s="57"/>
      <c r="P31" s="67">
        <f t="shared" si="24"/>
        <v>0</v>
      </c>
      <c r="Q31" s="123" t="e">
        <f t="shared" si="25"/>
        <v>#DIV/0!</v>
      </c>
      <c r="R31" s="132" t="e">
        <f t="shared" si="26"/>
        <v>#DIV/0!</v>
      </c>
      <c r="S31" s="20">
        <f t="shared" si="27"/>
        <v>0</v>
      </c>
    </row>
    <row r="32" spans="1:19" s="122" customFormat="1" ht="15" customHeight="1" x14ac:dyDescent="0.25">
      <c r="A32" s="274" t="s">
        <v>32</v>
      </c>
      <c r="B32" s="275"/>
      <c r="C32" s="19"/>
      <c r="D32" s="57"/>
      <c r="E32" s="162">
        <f t="shared" si="17"/>
        <v>0</v>
      </c>
      <c r="F32" s="132" t="e">
        <f t="shared" si="18"/>
        <v>#DIV/0!</v>
      </c>
      <c r="G32" s="132" t="e">
        <f t="shared" si="19"/>
        <v>#DIV/0!</v>
      </c>
      <c r="H32" s="19"/>
      <c r="I32" s="57"/>
      <c r="J32" s="67">
        <f t="shared" si="20"/>
        <v>0</v>
      </c>
      <c r="K32" s="18" t="e">
        <f t="shared" si="21"/>
        <v>#DIV/0!</v>
      </c>
      <c r="L32" s="18" t="e">
        <f t="shared" si="22"/>
        <v>#DIV/0!</v>
      </c>
      <c r="M32" s="20">
        <f t="shared" si="23"/>
        <v>0</v>
      </c>
      <c r="N32" s="19"/>
      <c r="O32" s="57"/>
      <c r="P32" s="67">
        <f t="shared" si="24"/>
        <v>0</v>
      </c>
      <c r="Q32" s="123" t="e">
        <f t="shared" si="25"/>
        <v>#DIV/0!</v>
      </c>
      <c r="R32" s="132" t="e">
        <f t="shared" si="26"/>
        <v>#DIV/0!</v>
      </c>
      <c r="S32" s="20">
        <f t="shared" si="27"/>
        <v>0</v>
      </c>
    </row>
    <row r="33" spans="1:19" s="122" customFormat="1" ht="15" customHeight="1" x14ac:dyDescent="0.25">
      <c r="A33" s="274" t="s">
        <v>33</v>
      </c>
      <c r="B33" s="275"/>
      <c r="C33" s="19"/>
      <c r="D33" s="57"/>
      <c r="E33" s="162">
        <f t="shared" si="17"/>
        <v>0</v>
      </c>
      <c r="F33" s="132" t="e">
        <f t="shared" si="18"/>
        <v>#DIV/0!</v>
      </c>
      <c r="G33" s="132" t="e">
        <f t="shared" si="19"/>
        <v>#DIV/0!</v>
      </c>
      <c r="H33" s="19"/>
      <c r="I33" s="57"/>
      <c r="J33" s="67">
        <f t="shared" si="20"/>
        <v>0</v>
      </c>
      <c r="K33" s="18" t="e">
        <f t="shared" si="21"/>
        <v>#DIV/0!</v>
      </c>
      <c r="L33" s="18" t="e">
        <f t="shared" si="22"/>
        <v>#DIV/0!</v>
      </c>
      <c r="M33" s="20">
        <f t="shared" si="23"/>
        <v>0</v>
      </c>
      <c r="N33" s="19"/>
      <c r="O33" s="57"/>
      <c r="P33" s="67">
        <f t="shared" si="24"/>
        <v>0</v>
      </c>
      <c r="Q33" s="123" t="e">
        <f t="shared" si="25"/>
        <v>#DIV/0!</v>
      </c>
      <c r="R33" s="132" t="e">
        <f t="shared" si="26"/>
        <v>#DIV/0!</v>
      </c>
      <c r="S33" s="20">
        <f t="shared" si="27"/>
        <v>0</v>
      </c>
    </row>
    <row r="34" spans="1:19" s="122" customFormat="1" ht="15" customHeight="1" x14ac:dyDescent="0.25">
      <c r="A34" s="274" t="s">
        <v>34</v>
      </c>
      <c r="B34" s="275"/>
      <c r="C34" s="19"/>
      <c r="D34" s="57"/>
      <c r="E34" s="162">
        <f t="shared" si="17"/>
        <v>0</v>
      </c>
      <c r="F34" s="132" t="e">
        <f t="shared" si="18"/>
        <v>#DIV/0!</v>
      </c>
      <c r="G34" s="132" t="e">
        <f t="shared" si="19"/>
        <v>#DIV/0!</v>
      </c>
      <c r="H34" s="19"/>
      <c r="I34" s="57"/>
      <c r="J34" s="67">
        <f t="shared" si="20"/>
        <v>0</v>
      </c>
      <c r="K34" s="18" t="e">
        <f t="shared" si="21"/>
        <v>#DIV/0!</v>
      </c>
      <c r="L34" s="18" t="e">
        <f t="shared" si="22"/>
        <v>#DIV/0!</v>
      </c>
      <c r="M34" s="20">
        <f t="shared" si="23"/>
        <v>0</v>
      </c>
      <c r="N34" s="19"/>
      <c r="O34" s="57"/>
      <c r="P34" s="67">
        <f t="shared" si="24"/>
        <v>0</v>
      </c>
      <c r="Q34" s="123" t="e">
        <f t="shared" si="25"/>
        <v>#DIV/0!</v>
      </c>
      <c r="R34" s="132" t="e">
        <f t="shared" si="26"/>
        <v>#DIV/0!</v>
      </c>
      <c r="S34" s="20">
        <f t="shared" si="27"/>
        <v>0</v>
      </c>
    </row>
    <row r="35" spans="1:19" s="122" customFormat="1" ht="15" customHeight="1" x14ac:dyDescent="0.25">
      <c r="A35" s="274" t="s">
        <v>35</v>
      </c>
      <c r="B35" s="275"/>
      <c r="C35" s="42"/>
      <c r="D35" s="58"/>
      <c r="E35" s="162">
        <f t="shared" si="17"/>
        <v>0</v>
      </c>
      <c r="F35" s="132" t="e">
        <f t="shared" si="18"/>
        <v>#DIV/0!</v>
      </c>
      <c r="G35" s="132" t="e">
        <f t="shared" si="19"/>
        <v>#DIV/0!</v>
      </c>
      <c r="H35" s="19"/>
      <c r="I35" s="57"/>
      <c r="J35" s="67">
        <f t="shared" si="20"/>
        <v>0</v>
      </c>
      <c r="K35" s="18" t="e">
        <f t="shared" si="21"/>
        <v>#DIV/0!</v>
      </c>
      <c r="L35" s="18" t="e">
        <f t="shared" si="22"/>
        <v>#DIV/0!</v>
      </c>
      <c r="M35" s="20">
        <f t="shared" si="23"/>
        <v>0</v>
      </c>
      <c r="N35" s="19"/>
      <c r="O35" s="57"/>
      <c r="P35" s="67">
        <f t="shared" si="24"/>
        <v>0</v>
      </c>
      <c r="Q35" s="123" t="e">
        <f t="shared" si="25"/>
        <v>#DIV/0!</v>
      </c>
      <c r="R35" s="132" t="e">
        <f t="shared" si="26"/>
        <v>#DIV/0!</v>
      </c>
      <c r="S35" s="20">
        <f t="shared" si="27"/>
        <v>0</v>
      </c>
    </row>
    <row r="36" spans="1:19" s="122" customFormat="1" ht="15" customHeight="1" thickBot="1" x14ac:dyDescent="0.3">
      <c r="A36" s="296" t="s">
        <v>43</v>
      </c>
      <c r="B36" s="297"/>
      <c r="C36" s="72"/>
      <c r="D36" s="73"/>
      <c r="E36" s="163">
        <f t="shared" si="17"/>
        <v>0</v>
      </c>
      <c r="F36" s="132" t="e">
        <f t="shared" si="18"/>
        <v>#DIV/0!</v>
      </c>
      <c r="G36" s="132" t="e">
        <f t="shared" si="19"/>
        <v>#DIV/0!</v>
      </c>
      <c r="H36" s="42"/>
      <c r="I36" s="58"/>
      <c r="J36" s="67">
        <f t="shared" si="20"/>
        <v>0</v>
      </c>
      <c r="K36" s="18" t="e">
        <f t="shared" si="21"/>
        <v>#DIV/0!</v>
      </c>
      <c r="L36" s="18" t="e">
        <f t="shared" si="22"/>
        <v>#DIV/0!</v>
      </c>
      <c r="M36" s="20">
        <f t="shared" si="23"/>
        <v>0</v>
      </c>
      <c r="N36" s="42"/>
      <c r="O36" s="58"/>
      <c r="P36" s="67">
        <f t="shared" si="24"/>
        <v>0</v>
      </c>
      <c r="Q36" s="123" t="e">
        <f t="shared" si="25"/>
        <v>#DIV/0!</v>
      </c>
      <c r="R36" s="132" t="e">
        <f t="shared" si="26"/>
        <v>#DIV/0!</v>
      </c>
      <c r="S36" s="127">
        <f t="shared" si="27"/>
        <v>0</v>
      </c>
    </row>
    <row r="37" spans="1:19" s="122" customFormat="1" ht="15" customHeight="1" thickBot="1" x14ac:dyDescent="0.3">
      <c r="A37" s="294" t="s">
        <v>6</v>
      </c>
      <c r="B37" s="295"/>
      <c r="C37" s="43">
        <f t="shared" ref="C37:L37" si="28">SUM(C30:C36)</f>
        <v>0</v>
      </c>
      <c r="D37" s="45">
        <f t="shared" si="28"/>
        <v>0</v>
      </c>
      <c r="E37" s="164">
        <f t="shared" si="28"/>
        <v>0</v>
      </c>
      <c r="F37" s="172" t="e">
        <f t="shared" si="28"/>
        <v>#DIV/0!</v>
      </c>
      <c r="G37" s="154" t="e">
        <f t="shared" si="28"/>
        <v>#DIV/0!</v>
      </c>
      <c r="H37" s="43">
        <f t="shared" si="28"/>
        <v>0</v>
      </c>
      <c r="I37" s="44">
        <f t="shared" si="28"/>
        <v>0</v>
      </c>
      <c r="J37" s="68">
        <f t="shared" si="28"/>
        <v>0</v>
      </c>
      <c r="K37" s="21" t="e">
        <f t="shared" si="28"/>
        <v>#DIV/0!</v>
      </c>
      <c r="L37" s="172" t="e">
        <f t="shared" si="28"/>
        <v>#DIV/0!</v>
      </c>
      <c r="M37" s="22">
        <f t="shared" si="23"/>
        <v>0</v>
      </c>
      <c r="N37" s="23">
        <f>SUM(N30:N36)</f>
        <v>0</v>
      </c>
      <c r="O37" s="24">
        <f>SUM(O30:O36)</f>
        <v>0</v>
      </c>
      <c r="P37" s="70">
        <f>SUM(P30:P36)</f>
        <v>0</v>
      </c>
      <c r="Q37" s="154" t="e">
        <f>SUM(Q30:Q36)</f>
        <v>#DIV/0!</v>
      </c>
      <c r="R37" s="172" t="e">
        <f>SUM(R30:R36)</f>
        <v>#DIV/0!</v>
      </c>
      <c r="S37" s="128">
        <f t="shared" si="27"/>
        <v>0</v>
      </c>
    </row>
    <row r="38" spans="1:19" s="122" customFormat="1" ht="14.1" customHeight="1" x14ac:dyDescent="0.25">
      <c r="A38" s="298" t="s">
        <v>7</v>
      </c>
      <c r="B38" s="299"/>
      <c r="C38" s="234">
        <f t="shared" ref="C38:L38" si="29">C28+C37</f>
        <v>0</v>
      </c>
      <c r="D38" s="235">
        <f t="shared" si="29"/>
        <v>0</v>
      </c>
      <c r="E38" s="236">
        <f t="shared" si="29"/>
        <v>0</v>
      </c>
      <c r="F38" s="237" t="e">
        <f t="shared" si="29"/>
        <v>#DIV/0!</v>
      </c>
      <c r="G38" s="237" t="e">
        <f t="shared" si="29"/>
        <v>#DIV/0!</v>
      </c>
      <c r="H38" s="234">
        <f t="shared" si="29"/>
        <v>0</v>
      </c>
      <c r="I38" s="238">
        <f t="shared" si="29"/>
        <v>0</v>
      </c>
      <c r="J38" s="239">
        <f t="shared" si="29"/>
        <v>0</v>
      </c>
      <c r="K38" s="231" t="e">
        <f t="shared" si="29"/>
        <v>#DIV/0!</v>
      </c>
      <c r="L38" s="230" t="e">
        <f t="shared" si="29"/>
        <v>#DIV/0!</v>
      </c>
      <c r="M38" s="232">
        <f t="shared" si="23"/>
        <v>0</v>
      </c>
      <c r="N38" s="240">
        <f>N28+N37</f>
        <v>0</v>
      </c>
      <c r="O38" s="241">
        <f>O28+O37</f>
        <v>0</v>
      </c>
      <c r="P38" s="248">
        <f>P28+P37</f>
        <v>0</v>
      </c>
      <c r="Q38" s="249" t="e">
        <f>Q28+Q37</f>
        <v>#DIV/0!</v>
      </c>
      <c r="R38" s="250" t="e">
        <f>R28+R37</f>
        <v>#DIV/0!</v>
      </c>
      <c r="S38" s="232">
        <f t="shared" si="27"/>
        <v>0</v>
      </c>
    </row>
    <row r="39" spans="1:19" s="254" customFormat="1" ht="4.5" customHeight="1" thickBot="1" x14ac:dyDescent="0.3">
      <c r="A39" s="233"/>
      <c r="B39" s="233"/>
      <c r="C39" s="245"/>
      <c r="D39" s="245"/>
      <c r="E39" s="245"/>
      <c r="F39" s="246"/>
      <c r="G39" s="246"/>
      <c r="H39" s="245"/>
      <c r="I39" s="245"/>
      <c r="J39" s="245"/>
      <c r="K39" s="246"/>
      <c r="L39" s="246"/>
      <c r="M39" s="245"/>
      <c r="N39" s="247"/>
      <c r="O39" s="247"/>
      <c r="P39" s="252"/>
      <c r="Q39" s="253"/>
      <c r="R39" s="253"/>
      <c r="S39" s="235"/>
    </row>
    <row r="40" spans="1:19" s="122" customFormat="1" ht="27.75" customHeight="1" thickBot="1" x14ac:dyDescent="0.3">
      <c r="A40" s="270" t="s">
        <v>58</v>
      </c>
      <c r="B40" s="271"/>
      <c r="C40" s="270" t="s">
        <v>21</v>
      </c>
      <c r="D40" s="271"/>
      <c r="E40" s="242"/>
      <c r="F40" s="243"/>
      <c r="G40" s="243"/>
      <c r="H40" s="270" t="s">
        <v>2</v>
      </c>
      <c r="I40" s="271"/>
      <c r="J40" s="244"/>
      <c r="K40" s="243"/>
      <c r="L40" s="243"/>
      <c r="M40" s="272" t="s">
        <v>45</v>
      </c>
      <c r="N40" s="270" t="s">
        <v>20</v>
      </c>
      <c r="O40" s="271"/>
      <c r="P40" s="244"/>
      <c r="Q40" s="251"/>
      <c r="R40" s="251"/>
      <c r="S40" s="268" t="s">
        <v>46</v>
      </c>
    </row>
    <row r="41" spans="1:19" s="122" customFormat="1" ht="20.100000000000001" customHeight="1" thickBot="1" x14ac:dyDescent="0.3">
      <c r="A41" s="300"/>
      <c r="B41" s="301"/>
      <c r="C41" s="77" t="s">
        <v>18</v>
      </c>
      <c r="D41" s="78" t="s">
        <v>19</v>
      </c>
      <c r="E41" s="156" t="s">
        <v>44</v>
      </c>
      <c r="F41" s="14" t="s">
        <v>65</v>
      </c>
      <c r="G41" s="14" t="s">
        <v>66</v>
      </c>
      <c r="H41" s="9" t="s">
        <v>18</v>
      </c>
      <c r="I41" s="62" t="s">
        <v>19</v>
      </c>
      <c r="J41" s="14" t="s">
        <v>44</v>
      </c>
      <c r="K41" s="156" t="s">
        <v>65</v>
      </c>
      <c r="L41" s="17" t="s">
        <v>66</v>
      </c>
      <c r="M41" s="269"/>
      <c r="N41" s="77" t="s">
        <v>18</v>
      </c>
      <c r="O41" s="78" t="s">
        <v>19</v>
      </c>
      <c r="P41" s="14" t="s">
        <v>44</v>
      </c>
      <c r="Q41" s="156" t="s">
        <v>65</v>
      </c>
      <c r="R41" s="17" t="s">
        <v>66</v>
      </c>
      <c r="S41" s="269"/>
    </row>
    <row r="42" spans="1:19" s="122" customFormat="1" ht="15" customHeight="1" x14ac:dyDescent="0.25">
      <c r="A42" s="284" t="s">
        <v>36</v>
      </c>
      <c r="B42" s="285"/>
      <c r="C42" s="114"/>
      <c r="D42" s="118"/>
      <c r="E42" s="114"/>
      <c r="F42" s="119"/>
      <c r="G42" s="119"/>
      <c r="H42" s="115"/>
      <c r="I42" s="118"/>
      <c r="J42" s="118"/>
      <c r="K42" s="114"/>
      <c r="L42" s="119"/>
      <c r="M42" s="115"/>
      <c r="N42" s="129"/>
      <c r="O42" s="130"/>
      <c r="P42" s="131"/>
      <c r="Q42" s="119"/>
      <c r="R42" s="119"/>
      <c r="S42" s="119"/>
    </row>
    <row r="43" spans="1:19" s="122" customFormat="1" ht="14.45" customHeight="1" x14ac:dyDescent="0.25">
      <c r="A43" s="286" t="s">
        <v>62</v>
      </c>
      <c r="B43" s="287"/>
      <c r="C43" s="34"/>
      <c r="D43" s="46"/>
      <c r="E43" s="158">
        <f>SUM(C43:D43)</f>
        <v>0</v>
      </c>
      <c r="F43" s="47" t="e">
        <f>E43/$E$82</f>
        <v>#DIV/0!</v>
      </c>
      <c r="G43" s="47" t="e">
        <f>C43/$C$82</f>
        <v>#DIV/0!</v>
      </c>
      <c r="H43" s="174"/>
      <c r="I43" s="35"/>
      <c r="J43" s="65">
        <f>SUM(H43:I43)</f>
        <v>0</v>
      </c>
      <c r="K43" s="181" t="e">
        <f>J43/$J$82</f>
        <v>#DIV/0!</v>
      </c>
      <c r="L43" s="47" t="e">
        <f>H43/$H$82</f>
        <v>#DIV/0!</v>
      </c>
      <c r="M43" s="48">
        <f>J43-E43</f>
        <v>0</v>
      </c>
      <c r="N43" s="26"/>
      <c r="O43" s="35"/>
      <c r="P43" s="65">
        <f>SUM(N43:O43)</f>
        <v>0</v>
      </c>
      <c r="Q43" s="132" t="e">
        <f>P43/$P$82</f>
        <v>#DIV/0!</v>
      </c>
      <c r="R43" s="132" t="e">
        <f>N43/$N$82</f>
        <v>#DIV/0!</v>
      </c>
      <c r="S43" s="20">
        <f>P43-J43</f>
        <v>0</v>
      </c>
    </row>
    <row r="44" spans="1:19" s="122" customFormat="1" ht="25.5" customHeight="1" x14ac:dyDescent="0.25">
      <c r="A44" s="286" t="s">
        <v>67</v>
      </c>
      <c r="B44" s="287"/>
      <c r="C44" s="34"/>
      <c r="D44" s="46"/>
      <c r="E44" s="158">
        <f>SUM(C44:D44)</f>
        <v>0</v>
      </c>
      <c r="F44" s="47" t="e">
        <f>E44/$E$82</f>
        <v>#DIV/0!</v>
      </c>
      <c r="G44" s="47" t="e">
        <f>C44/$C$82</f>
        <v>#DIV/0!</v>
      </c>
      <c r="H44" s="174"/>
      <c r="I44" s="35"/>
      <c r="J44" s="65">
        <f>SUM(H44:I44)</f>
        <v>0</v>
      </c>
      <c r="K44" s="181" t="e">
        <f>J44/$J$82</f>
        <v>#DIV/0!</v>
      </c>
      <c r="L44" s="47" t="e">
        <f>H44/$H$82</f>
        <v>#DIV/0!</v>
      </c>
      <c r="M44" s="48">
        <f>J44-E44</f>
        <v>0</v>
      </c>
      <c r="N44" s="26"/>
      <c r="O44" s="35"/>
      <c r="P44" s="65">
        <f>SUM(N44:O44)</f>
        <v>0</v>
      </c>
      <c r="Q44" s="132" t="e">
        <f>P44/$P$82</f>
        <v>#DIV/0!</v>
      </c>
      <c r="R44" s="132" t="e">
        <f>N44/$N$82</f>
        <v>#DIV/0!</v>
      </c>
      <c r="S44" s="20">
        <f>P44-J44</f>
        <v>0</v>
      </c>
    </row>
    <row r="45" spans="1:19" s="122" customFormat="1" ht="26.25" customHeight="1" x14ac:dyDescent="0.25">
      <c r="A45" s="286" t="s">
        <v>68</v>
      </c>
      <c r="B45" s="287"/>
      <c r="C45" s="34"/>
      <c r="D45" s="46"/>
      <c r="E45" s="158">
        <f t="shared" ref="E45:E53" si="30">SUM(C45:D45)</f>
        <v>0</v>
      </c>
      <c r="F45" s="47" t="e">
        <f t="shared" ref="F45:F52" si="31">E45/$E$82</f>
        <v>#DIV/0!</v>
      </c>
      <c r="G45" s="47" t="e">
        <f t="shared" ref="G45:G52" si="32">C45/$C$82</f>
        <v>#DIV/0!</v>
      </c>
      <c r="H45" s="174"/>
      <c r="I45" s="35"/>
      <c r="J45" s="65">
        <f t="shared" ref="J45:J55" si="33">SUM(H45:I45)</f>
        <v>0</v>
      </c>
      <c r="K45" s="181" t="e">
        <f t="shared" ref="K45:K55" si="34">J45/$J$82</f>
        <v>#DIV/0!</v>
      </c>
      <c r="L45" s="47" t="e">
        <f t="shared" ref="L45:L54" si="35">H45/$H$82</f>
        <v>#DIV/0!</v>
      </c>
      <c r="M45" s="48">
        <f t="shared" ref="M45:M53" si="36">J45-E45</f>
        <v>0</v>
      </c>
      <c r="N45" s="26"/>
      <c r="O45" s="35"/>
      <c r="P45" s="65">
        <f t="shared" ref="P45:P51" si="37">SUM(N45:O45)</f>
        <v>0</v>
      </c>
      <c r="Q45" s="132" t="e">
        <f t="shared" ref="Q45:Q52" si="38">P45/$P$82</f>
        <v>#DIV/0!</v>
      </c>
      <c r="R45" s="132" t="e">
        <f t="shared" ref="R45:R53" si="39">N45/$N$82</f>
        <v>#DIV/0!</v>
      </c>
      <c r="S45" s="20">
        <f t="shared" ref="S45:S53" si="40">P45-J45</f>
        <v>0</v>
      </c>
    </row>
    <row r="46" spans="1:19" s="122" customFormat="1" ht="26.25" customHeight="1" x14ac:dyDescent="0.25">
      <c r="A46" s="288" t="s">
        <v>59</v>
      </c>
      <c r="B46" s="289"/>
      <c r="C46" s="34"/>
      <c r="D46" s="46"/>
      <c r="E46" s="158">
        <f t="shared" si="30"/>
        <v>0</v>
      </c>
      <c r="F46" s="47" t="e">
        <f t="shared" si="31"/>
        <v>#DIV/0!</v>
      </c>
      <c r="G46" s="47" t="e">
        <f t="shared" si="32"/>
        <v>#DIV/0!</v>
      </c>
      <c r="H46" s="174"/>
      <c r="I46" s="35"/>
      <c r="J46" s="65">
        <f t="shared" si="33"/>
        <v>0</v>
      </c>
      <c r="K46" s="181" t="e">
        <f t="shared" si="34"/>
        <v>#DIV/0!</v>
      </c>
      <c r="L46" s="47" t="e">
        <f t="shared" si="35"/>
        <v>#DIV/0!</v>
      </c>
      <c r="M46" s="48">
        <f t="shared" si="36"/>
        <v>0</v>
      </c>
      <c r="N46" s="26"/>
      <c r="O46" s="35"/>
      <c r="P46" s="65">
        <f t="shared" si="37"/>
        <v>0</v>
      </c>
      <c r="Q46" s="132" t="e">
        <f t="shared" si="38"/>
        <v>#DIV/0!</v>
      </c>
      <c r="R46" s="132" t="e">
        <f t="shared" si="39"/>
        <v>#DIV/0!</v>
      </c>
      <c r="S46" s="20">
        <f t="shared" si="40"/>
        <v>0</v>
      </c>
    </row>
    <row r="47" spans="1:19" s="122" customFormat="1" ht="14.45" customHeight="1" x14ac:dyDescent="0.25">
      <c r="A47" s="288" t="s">
        <v>37</v>
      </c>
      <c r="B47" s="289"/>
      <c r="C47" s="34"/>
      <c r="D47" s="46"/>
      <c r="E47" s="158">
        <f t="shared" si="30"/>
        <v>0</v>
      </c>
      <c r="F47" s="47" t="e">
        <f t="shared" si="31"/>
        <v>#DIV/0!</v>
      </c>
      <c r="G47" s="47" t="e">
        <f t="shared" si="32"/>
        <v>#DIV/0!</v>
      </c>
      <c r="H47" s="174"/>
      <c r="I47" s="35"/>
      <c r="J47" s="65">
        <f t="shared" si="33"/>
        <v>0</v>
      </c>
      <c r="K47" s="181" t="e">
        <f t="shared" si="34"/>
        <v>#DIV/0!</v>
      </c>
      <c r="L47" s="47" t="e">
        <f t="shared" si="35"/>
        <v>#DIV/0!</v>
      </c>
      <c r="M47" s="48">
        <f t="shared" si="36"/>
        <v>0</v>
      </c>
      <c r="N47" s="26"/>
      <c r="O47" s="35"/>
      <c r="P47" s="65">
        <f t="shared" si="37"/>
        <v>0</v>
      </c>
      <c r="Q47" s="132" t="e">
        <f t="shared" si="38"/>
        <v>#DIV/0!</v>
      </c>
      <c r="R47" s="132" t="e">
        <f t="shared" si="39"/>
        <v>#DIV/0!</v>
      </c>
      <c r="S47" s="20">
        <f t="shared" si="40"/>
        <v>0</v>
      </c>
    </row>
    <row r="48" spans="1:19" s="122" customFormat="1" ht="14.45" customHeight="1" x14ac:dyDescent="0.25">
      <c r="A48" s="286" t="s">
        <v>77</v>
      </c>
      <c r="B48" s="287"/>
      <c r="C48" s="34"/>
      <c r="D48" s="46"/>
      <c r="E48" s="158">
        <f t="shared" si="30"/>
        <v>0</v>
      </c>
      <c r="F48" s="47" t="e">
        <f t="shared" si="31"/>
        <v>#DIV/0!</v>
      </c>
      <c r="G48" s="47" t="e">
        <f t="shared" si="32"/>
        <v>#DIV/0!</v>
      </c>
      <c r="H48" s="174"/>
      <c r="I48" s="35"/>
      <c r="J48" s="65">
        <f t="shared" si="33"/>
        <v>0</v>
      </c>
      <c r="K48" s="181" t="e">
        <f t="shared" si="34"/>
        <v>#DIV/0!</v>
      </c>
      <c r="L48" s="47" t="e">
        <f t="shared" si="35"/>
        <v>#DIV/0!</v>
      </c>
      <c r="M48" s="48">
        <f t="shared" si="36"/>
        <v>0</v>
      </c>
      <c r="N48" s="26"/>
      <c r="O48" s="35"/>
      <c r="P48" s="65">
        <f t="shared" si="37"/>
        <v>0</v>
      </c>
      <c r="Q48" s="132" t="e">
        <f t="shared" si="38"/>
        <v>#DIV/0!</v>
      </c>
      <c r="R48" s="132" t="e">
        <f t="shared" si="39"/>
        <v>#DIV/0!</v>
      </c>
      <c r="S48" s="20">
        <f t="shared" si="40"/>
        <v>0</v>
      </c>
    </row>
    <row r="49" spans="1:19" s="122" customFormat="1" ht="14.45" customHeight="1" x14ac:dyDescent="0.25">
      <c r="A49" s="288" t="s">
        <v>24</v>
      </c>
      <c r="B49" s="289"/>
      <c r="C49" s="34"/>
      <c r="D49" s="46"/>
      <c r="E49" s="158">
        <f t="shared" si="30"/>
        <v>0</v>
      </c>
      <c r="F49" s="47" t="e">
        <f t="shared" si="31"/>
        <v>#DIV/0!</v>
      </c>
      <c r="G49" s="47" t="e">
        <f t="shared" si="32"/>
        <v>#DIV/0!</v>
      </c>
      <c r="H49" s="174"/>
      <c r="I49" s="35"/>
      <c r="J49" s="65">
        <f t="shared" si="33"/>
        <v>0</v>
      </c>
      <c r="K49" s="181" t="e">
        <f t="shared" si="34"/>
        <v>#DIV/0!</v>
      </c>
      <c r="L49" s="47" t="e">
        <f t="shared" si="35"/>
        <v>#DIV/0!</v>
      </c>
      <c r="M49" s="48">
        <f t="shared" si="36"/>
        <v>0</v>
      </c>
      <c r="N49" s="26"/>
      <c r="O49" s="35"/>
      <c r="P49" s="65">
        <f t="shared" si="37"/>
        <v>0</v>
      </c>
      <c r="Q49" s="132" t="e">
        <f t="shared" si="38"/>
        <v>#DIV/0!</v>
      </c>
      <c r="R49" s="132" t="e">
        <f t="shared" si="39"/>
        <v>#DIV/0!</v>
      </c>
      <c r="S49" s="20">
        <f t="shared" si="40"/>
        <v>0</v>
      </c>
    </row>
    <row r="50" spans="1:19" s="122" customFormat="1" ht="14.45" customHeight="1" x14ac:dyDescent="0.25">
      <c r="A50" s="288" t="s">
        <v>60</v>
      </c>
      <c r="B50" s="289"/>
      <c r="C50" s="34"/>
      <c r="D50" s="46"/>
      <c r="E50" s="158">
        <f t="shared" si="30"/>
        <v>0</v>
      </c>
      <c r="F50" s="47" t="e">
        <f t="shared" si="31"/>
        <v>#DIV/0!</v>
      </c>
      <c r="G50" s="47" t="e">
        <f t="shared" si="32"/>
        <v>#DIV/0!</v>
      </c>
      <c r="H50" s="174"/>
      <c r="I50" s="35"/>
      <c r="J50" s="65">
        <f t="shared" si="33"/>
        <v>0</v>
      </c>
      <c r="K50" s="181" t="e">
        <f t="shared" si="34"/>
        <v>#DIV/0!</v>
      </c>
      <c r="L50" s="47" t="e">
        <f t="shared" si="35"/>
        <v>#DIV/0!</v>
      </c>
      <c r="M50" s="48">
        <f t="shared" si="36"/>
        <v>0</v>
      </c>
      <c r="N50" s="26"/>
      <c r="O50" s="35"/>
      <c r="P50" s="65">
        <f t="shared" si="37"/>
        <v>0</v>
      </c>
      <c r="Q50" s="132" t="e">
        <f t="shared" si="38"/>
        <v>#DIV/0!</v>
      </c>
      <c r="R50" s="132" t="e">
        <f t="shared" si="39"/>
        <v>#DIV/0!</v>
      </c>
      <c r="S50" s="20">
        <f t="shared" si="40"/>
        <v>0</v>
      </c>
    </row>
    <row r="51" spans="1:19" s="122" customFormat="1" ht="14.45" customHeight="1" x14ac:dyDescent="0.25">
      <c r="A51" s="286" t="s">
        <v>69</v>
      </c>
      <c r="B51" s="287"/>
      <c r="C51" s="34"/>
      <c r="D51" s="46"/>
      <c r="E51" s="158">
        <f t="shared" si="30"/>
        <v>0</v>
      </c>
      <c r="F51" s="47" t="e">
        <f t="shared" si="31"/>
        <v>#DIV/0!</v>
      </c>
      <c r="G51" s="47" t="e">
        <f t="shared" si="32"/>
        <v>#DIV/0!</v>
      </c>
      <c r="H51" s="174"/>
      <c r="I51" s="35"/>
      <c r="J51" s="65">
        <f t="shared" si="33"/>
        <v>0</v>
      </c>
      <c r="K51" s="181" t="e">
        <f t="shared" si="34"/>
        <v>#DIV/0!</v>
      </c>
      <c r="L51" s="47" t="e">
        <f t="shared" si="35"/>
        <v>#DIV/0!</v>
      </c>
      <c r="M51" s="48">
        <f t="shared" si="36"/>
        <v>0</v>
      </c>
      <c r="N51" s="26"/>
      <c r="O51" s="35"/>
      <c r="P51" s="65">
        <f t="shared" si="37"/>
        <v>0</v>
      </c>
      <c r="Q51" s="132" t="e">
        <f t="shared" si="38"/>
        <v>#DIV/0!</v>
      </c>
      <c r="R51" s="132" t="e">
        <f t="shared" si="39"/>
        <v>#DIV/0!</v>
      </c>
      <c r="S51" s="20">
        <f t="shared" si="40"/>
        <v>0</v>
      </c>
    </row>
    <row r="52" spans="1:19" s="122" customFormat="1" ht="14.45" customHeight="1" x14ac:dyDescent="0.25">
      <c r="A52" s="288" t="s">
        <v>28</v>
      </c>
      <c r="B52" s="289"/>
      <c r="C52" s="34"/>
      <c r="D52" s="46"/>
      <c r="E52" s="158">
        <f t="shared" si="30"/>
        <v>0</v>
      </c>
      <c r="F52" s="47" t="e">
        <f t="shared" si="31"/>
        <v>#DIV/0!</v>
      </c>
      <c r="G52" s="47" t="e">
        <f t="shared" si="32"/>
        <v>#DIV/0!</v>
      </c>
      <c r="H52" s="174"/>
      <c r="I52" s="35"/>
      <c r="J52" s="65">
        <f t="shared" si="33"/>
        <v>0</v>
      </c>
      <c r="K52" s="181" t="e">
        <f t="shared" si="34"/>
        <v>#DIV/0!</v>
      </c>
      <c r="L52" s="47" t="e">
        <f t="shared" si="35"/>
        <v>#DIV/0!</v>
      </c>
      <c r="M52" s="48">
        <f t="shared" si="36"/>
        <v>0</v>
      </c>
      <c r="N52" s="26"/>
      <c r="O52" s="35"/>
      <c r="P52" s="65">
        <f>SUM(N52:O52)</f>
        <v>0</v>
      </c>
      <c r="Q52" s="132" t="e">
        <f t="shared" si="38"/>
        <v>#DIV/0!</v>
      </c>
      <c r="R52" s="132" t="e">
        <f t="shared" si="39"/>
        <v>#DIV/0!</v>
      </c>
      <c r="S52" s="20">
        <f t="shared" si="40"/>
        <v>0</v>
      </c>
    </row>
    <row r="53" spans="1:19" s="122" customFormat="1" ht="14.45" customHeight="1" x14ac:dyDescent="0.25">
      <c r="A53" s="288" t="s">
        <v>42</v>
      </c>
      <c r="B53" s="289"/>
      <c r="C53" s="34"/>
      <c r="D53" s="46"/>
      <c r="E53" s="158">
        <f t="shared" si="30"/>
        <v>0</v>
      </c>
      <c r="F53" s="47" t="e">
        <f>E53/$E$82</f>
        <v>#DIV/0!</v>
      </c>
      <c r="G53" s="47" t="e">
        <f>C53/$C$82</f>
        <v>#DIV/0!</v>
      </c>
      <c r="H53" s="174"/>
      <c r="I53" s="35"/>
      <c r="J53" s="65">
        <f t="shared" si="33"/>
        <v>0</v>
      </c>
      <c r="K53" s="181" t="e">
        <f t="shared" si="34"/>
        <v>#DIV/0!</v>
      </c>
      <c r="L53" s="47" t="e">
        <f t="shared" si="35"/>
        <v>#DIV/0!</v>
      </c>
      <c r="M53" s="48">
        <f t="shared" si="36"/>
        <v>0</v>
      </c>
      <c r="N53" s="26"/>
      <c r="O53" s="35"/>
      <c r="P53" s="65">
        <f>SUM(N53:O53)</f>
        <v>0</v>
      </c>
      <c r="Q53" s="132" t="e">
        <f>P53/$P$82</f>
        <v>#DIV/0!</v>
      </c>
      <c r="R53" s="132" t="e">
        <f t="shared" si="39"/>
        <v>#DIV/0!</v>
      </c>
      <c r="S53" s="20">
        <f t="shared" si="40"/>
        <v>0</v>
      </c>
    </row>
    <row r="54" spans="1:19" s="122" customFormat="1" ht="14.45" customHeight="1" x14ac:dyDescent="0.25">
      <c r="A54" s="286" t="s">
        <v>61</v>
      </c>
      <c r="B54" s="287"/>
      <c r="C54" s="34"/>
      <c r="D54" s="46"/>
      <c r="E54" s="158">
        <f>SUM(C54:D54)</f>
        <v>0</v>
      </c>
      <c r="F54" s="47" t="e">
        <f>E54/$E$82</f>
        <v>#DIV/0!</v>
      </c>
      <c r="G54" s="47" t="e">
        <f>C54/$C$82</f>
        <v>#DIV/0!</v>
      </c>
      <c r="H54" s="174"/>
      <c r="I54" s="35"/>
      <c r="J54" s="65">
        <f t="shared" si="33"/>
        <v>0</v>
      </c>
      <c r="K54" s="181" t="e">
        <f t="shared" si="34"/>
        <v>#DIV/0!</v>
      </c>
      <c r="L54" s="47" t="e">
        <f t="shared" si="35"/>
        <v>#DIV/0!</v>
      </c>
      <c r="M54" s="48">
        <f t="shared" ref="M54:M57" si="41">J54-E54</f>
        <v>0</v>
      </c>
      <c r="N54" s="26"/>
      <c r="O54" s="35"/>
      <c r="P54" s="65">
        <f>SUM(N54:O54)</f>
        <v>0</v>
      </c>
      <c r="Q54" s="132" t="e">
        <f>P54/$P$82</f>
        <v>#DIV/0!</v>
      </c>
      <c r="R54" s="132" t="e">
        <f>N54/$N$82</f>
        <v>#DIV/0!</v>
      </c>
      <c r="S54" s="20">
        <f t="shared" ref="S54:S57" si="42">P54-J54</f>
        <v>0</v>
      </c>
    </row>
    <row r="55" spans="1:19" s="122" customFormat="1" ht="14.45" customHeight="1" x14ac:dyDescent="0.25">
      <c r="A55" s="288" t="s">
        <v>25</v>
      </c>
      <c r="B55" s="289"/>
      <c r="C55" s="34"/>
      <c r="D55" s="46"/>
      <c r="E55" s="158">
        <f>SUM(C55:D55)</f>
        <v>0</v>
      </c>
      <c r="F55" s="47" t="e">
        <f>E55/$E$82</f>
        <v>#DIV/0!</v>
      </c>
      <c r="G55" s="47" t="e">
        <f>C55/$C$82</f>
        <v>#DIV/0!</v>
      </c>
      <c r="H55" s="174"/>
      <c r="I55" s="35"/>
      <c r="J55" s="65">
        <f t="shared" si="33"/>
        <v>0</v>
      </c>
      <c r="K55" s="181" t="e">
        <f t="shared" si="34"/>
        <v>#DIV/0!</v>
      </c>
      <c r="L55" s="47" t="e">
        <f>H55/$H$82</f>
        <v>#DIV/0!</v>
      </c>
      <c r="M55" s="48">
        <f t="shared" si="41"/>
        <v>0</v>
      </c>
      <c r="N55" s="26"/>
      <c r="O55" s="35"/>
      <c r="P55" s="65">
        <f>SUM(N55:O55)</f>
        <v>0</v>
      </c>
      <c r="Q55" s="132" t="e">
        <f>P55/$P$82</f>
        <v>#DIV/0!</v>
      </c>
      <c r="R55" s="132" t="e">
        <f>N55/$N$82</f>
        <v>#DIV/0!</v>
      </c>
      <c r="S55" s="20">
        <f t="shared" si="42"/>
        <v>0</v>
      </c>
    </row>
    <row r="56" spans="1:19" s="122" customFormat="1" ht="14.45" customHeight="1" thickBot="1" x14ac:dyDescent="0.3">
      <c r="A56" s="315" t="s">
        <v>78</v>
      </c>
      <c r="B56" s="316"/>
      <c r="C56" s="82"/>
      <c r="D56" s="95"/>
      <c r="E56" s="159">
        <f>SUM(C56:D56)</f>
        <v>0</v>
      </c>
      <c r="F56" s="97" t="e">
        <f>E56/$E$82</f>
        <v>#DIV/0!</v>
      </c>
      <c r="G56" s="97" t="e">
        <f>C56/$C$82</f>
        <v>#DIV/0!</v>
      </c>
      <c r="H56" s="175"/>
      <c r="I56" s="96"/>
      <c r="J56" s="85">
        <f>SUM(H56:I56)</f>
        <v>0</v>
      </c>
      <c r="K56" s="182" t="e">
        <f>J56/$J$82</f>
        <v>#DIV/0!</v>
      </c>
      <c r="L56" s="97" t="e">
        <f>H56/$H$82</f>
        <v>#DIV/0!</v>
      </c>
      <c r="M56" s="98">
        <f t="shared" si="41"/>
        <v>0</v>
      </c>
      <c r="N56" s="83"/>
      <c r="O56" s="96"/>
      <c r="P56" s="87">
        <f>SUM(N56:O56)</f>
        <v>0</v>
      </c>
      <c r="Q56" s="150" t="e">
        <f>P56/$P$82</f>
        <v>#DIV/0!</v>
      </c>
      <c r="R56" s="150" t="e">
        <f>N56/$N$82</f>
        <v>#DIV/0!</v>
      </c>
      <c r="S56" s="144">
        <f t="shared" si="42"/>
        <v>0</v>
      </c>
    </row>
    <row r="57" spans="1:19" s="122" customFormat="1" ht="14.45" customHeight="1" thickTop="1" x14ac:dyDescent="0.25">
      <c r="A57" s="226"/>
      <c r="B57" s="227" t="s">
        <v>49</v>
      </c>
      <c r="C57" s="88">
        <f>SUM(C43:C56)</f>
        <v>0</v>
      </c>
      <c r="D57" s="99">
        <f t="shared" ref="D57:L57" si="43">SUM(D43:D56)</f>
        <v>0</v>
      </c>
      <c r="E57" s="178">
        <f t="shared" si="43"/>
        <v>0</v>
      </c>
      <c r="F57" s="93" t="e">
        <f t="shared" si="43"/>
        <v>#DIV/0!</v>
      </c>
      <c r="G57" s="93" t="e">
        <f t="shared" si="43"/>
        <v>#DIV/0!</v>
      </c>
      <c r="H57" s="176">
        <f t="shared" si="43"/>
        <v>0</v>
      </c>
      <c r="I57" s="91">
        <f t="shared" si="43"/>
        <v>0</v>
      </c>
      <c r="J57" s="92">
        <f t="shared" si="43"/>
        <v>0</v>
      </c>
      <c r="K57" s="183" t="e">
        <f t="shared" si="43"/>
        <v>#DIV/0!</v>
      </c>
      <c r="L57" s="100" t="e">
        <f t="shared" si="43"/>
        <v>#DIV/0!</v>
      </c>
      <c r="M57" s="101">
        <f t="shared" si="41"/>
        <v>0</v>
      </c>
      <c r="N57" s="90">
        <f>SUM(N43:N56)</f>
        <v>0</v>
      </c>
      <c r="O57" s="91">
        <f>SUM(O43:O56)</f>
        <v>0</v>
      </c>
      <c r="P57" s="80">
        <f>SUM(P43:P56)</f>
        <v>0</v>
      </c>
      <c r="Q57" s="149" t="e">
        <f>SUM(Q43:Q56)</f>
        <v>#DIV/0!</v>
      </c>
      <c r="R57" s="149" t="e">
        <f>SUM(R43:R56)</f>
        <v>#DIV/0!</v>
      </c>
      <c r="S57" s="147">
        <f t="shared" si="42"/>
        <v>0</v>
      </c>
    </row>
    <row r="58" spans="1:19" s="122" customFormat="1" ht="15" customHeight="1" x14ac:dyDescent="0.25">
      <c r="A58" s="290" t="s">
        <v>63</v>
      </c>
      <c r="B58" s="291"/>
      <c r="C58" s="28"/>
      <c r="D58" s="49"/>
      <c r="E58" s="165"/>
      <c r="F58" s="50"/>
      <c r="G58" s="50"/>
      <c r="H58" s="29"/>
      <c r="I58" s="30"/>
      <c r="J58" s="49"/>
      <c r="K58" s="112"/>
      <c r="L58" s="173"/>
      <c r="M58" s="51"/>
      <c r="N58" s="52"/>
      <c r="O58" s="60"/>
      <c r="P58" s="30"/>
      <c r="Q58" s="209"/>
      <c r="R58" s="209"/>
      <c r="S58" s="134"/>
    </row>
    <row r="59" spans="1:19" s="122" customFormat="1" ht="14.45" customHeight="1" x14ac:dyDescent="0.25">
      <c r="A59" s="288" t="s">
        <v>26</v>
      </c>
      <c r="B59" s="289"/>
      <c r="C59" s="26"/>
      <c r="D59" s="35"/>
      <c r="E59" s="166">
        <f>SUM(C59:D59)</f>
        <v>0</v>
      </c>
      <c r="F59" s="47" t="e">
        <f>E59/$E$82</f>
        <v>#DIV/0!</v>
      </c>
      <c r="G59" s="47" t="e">
        <f>C59/$C$82</f>
        <v>#DIV/0!</v>
      </c>
      <c r="H59" s="174"/>
      <c r="I59" s="35"/>
      <c r="J59" s="65">
        <f>SUM(H59:I59)</f>
        <v>0</v>
      </c>
      <c r="K59" s="181" t="e">
        <f>J59/$J$82</f>
        <v>#DIV/0!</v>
      </c>
      <c r="L59" s="47" t="e">
        <f>H59/$H$82</f>
        <v>#DIV/0!</v>
      </c>
      <c r="M59" s="48">
        <f>J59-E59</f>
        <v>0</v>
      </c>
      <c r="N59" s="26"/>
      <c r="O59" s="35"/>
      <c r="P59" s="65">
        <f>SUM(N59:O59)</f>
        <v>0</v>
      </c>
      <c r="Q59" s="132" t="e">
        <f>P59/$P$82</f>
        <v>#DIV/0!</v>
      </c>
      <c r="R59" s="132" t="e">
        <f>N59/$N$82</f>
        <v>#DIV/0!</v>
      </c>
      <c r="S59" s="20">
        <f>P59-J59</f>
        <v>0</v>
      </c>
    </row>
    <row r="60" spans="1:19" s="122" customFormat="1" ht="14.45" customHeight="1" x14ac:dyDescent="0.25">
      <c r="A60" s="286" t="s">
        <v>70</v>
      </c>
      <c r="B60" s="287"/>
      <c r="C60" s="26"/>
      <c r="D60" s="35"/>
      <c r="E60" s="166">
        <f t="shared" ref="E60:E64" si="44">SUM(C60:D60)</f>
        <v>0</v>
      </c>
      <c r="F60" s="47" t="e">
        <f t="shared" ref="F60:F63" si="45">E60/$E$82</f>
        <v>#DIV/0!</v>
      </c>
      <c r="G60" s="47" t="e">
        <f t="shared" ref="G60:G64" si="46">C60/$C$82</f>
        <v>#DIV/0!</v>
      </c>
      <c r="H60" s="174"/>
      <c r="I60" s="35"/>
      <c r="J60" s="65">
        <f t="shared" ref="J60:J64" si="47">SUM(H60:I60)</f>
        <v>0</v>
      </c>
      <c r="K60" s="181" t="e">
        <f t="shared" ref="K60:K63" si="48">J60/$J$82</f>
        <v>#DIV/0!</v>
      </c>
      <c r="L60" s="47" t="e">
        <f t="shared" ref="L60:L63" si="49">H60/$H$82</f>
        <v>#DIV/0!</v>
      </c>
      <c r="M60" s="48">
        <f t="shared" ref="M60:M63" si="50">J60-E60</f>
        <v>0</v>
      </c>
      <c r="N60" s="26"/>
      <c r="O60" s="35"/>
      <c r="P60" s="65">
        <f t="shared" ref="P60:P65" si="51">SUM(N60:O60)</f>
        <v>0</v>
      </c>
      <c r="Q60" s="132" t="e">
        <f t="shared" ref="Q60:Q65" si="52">P60/$P$82</f>
        <v>#DIV/0!</v>
      </c>
      <c r="R60" s="132" t="e">
        <f t="shared" ref="R60:R65" si="53">N60/$N$82</f>
        <v>#DIV/0!</v>
      </c>
      <c r="S60" s="20">
        <f t="shared" ref="S60:S65" si="54">P60-J60</f>
        <v>0</v>
      </c>
    </row>
    <row r="61" spans="1:19" s="122" customFormat="1" ht="14.45" customHeight="1" x14ac:dyDescent="0.25">
      <c r="A61" s="288" t="s">
        <v>39</v>
      </c>
      <c r="B61" s="289"/>
      <c r="C61" s="26"/>
      <c r="D61" s="35"/>
      <c r="E61" s="166">
        <f t="shared" si="44"/>
        <v>0</v>
      </c>
      <c r="F61" s="47" t="e">
        <f t="shared" si="45"/>
        <v>#DIV/0!</v>
      </c>
      <c r="G61" s="47" t="e">
        <f t="shared" si="46"/>
        <v>#DIV/0!</v>
      </c>
      <c r="H61" s="174"/>
      <c r="I61" s="35"/>
      <c r="J61" s="65">
        <f t="shared" si="47"/>
        <v>0</v>
      </c>
      <c r="K61" s="181" t="e">
        <f t="shared" si="48"/>
        <v>#DIV/0!</v>
      </c>
      <c r="L61" s="47" t="e">
        <f t="shared" si="49"/>
        <v>#DIV/0!</v>
      </c>
      <c r="M61" s="48">
        <f t="shared" si="50"/>
        <v>0</v>
      </c>
      <c r="N61" s="26"/>
      <c r="O61" s="35"/>
      <c r="P61" s="65">
        <f t="shared" si="51"/>
        <v>0</v>
      </c>
      <c r="Q61" s="132" t="e">
        <f t="shared" si="52"/>
        <v>#DIV/0!</v>
      </c>
      <c r="R61" s="132" t="e">
        <f t="shared" si="53"/>
        <v>#DIV/0!</v>
      </c>
      <c r="S61" s="20">
        <f t="shared" si="54"/>
        <v>0</v>
      </c>
    </row>
    <row r="62" spans="1:19" s="122" customFormat="1" ht="14.45" customHeight="1" x14ac:dyDescent="0.25">
      <c r="A62" s="288" t="s">
        <v>75</v>
      </c>
      <c r="B62" s="289"/>
      <c r="C62" s="26"/>
      <c r="D62" s="35"/>
      <c r="E62" s="166">
        <f t="shared" si="44"/>
        <v>0</v>
      </c>
      <c r="F62" s="47" t="e">
        <f t="shared" si="45"/>
        <v>#DIV/0!</v>
      </c>
      <c r="G62" s="47" t="e">
        <f t="shared" si="46"/>
        <v>#DIV/0!</v>
      </c>
      <c r="H62" s="174"/>
      <c r="I62" s="35"/>
      <c r="J62" s="65">
        <f t="shared" si="47"/>
        <v>0</v>
      </c>
      <c r="K62" s="181" t="e">
        <f t="shared" si="48"/>
        <v>#DIV/0!</v>
      </c>
      <c r="L62" s="47" t="e">
        <f t="shared" si="49"/>
        <v>#DIV/0!</v>
      </c>
      <c r="M62" s="48">
        <f t="shared" si="50"/>
        <v>0</v>
      </c>
      <c r="N62" s="26"/>
      <c r="O62" s="35"/>
      <c r="P62" s="65">
        <f t="shared" si="51"/>
        <v>0</v>
      </c>
      <c r="Q62" s="132" t="e">
        <f t="shared" si="52"/>
        <v>#DIV/0!</v>
      </c>
      <c r="R62" s="132" t="e">
        <f t="shared" si="53"/>
        <v>#DIV/0!</v>
      </c>
      <c r="S62" s="20">
        <f t="shared" si="54"/>
        <v>0</v>
      </c>
    </row>
    <row r="63" spans="1:19" s="122" customFormat="1" ht="14.45" customHeight="1" x14ac:dyDescent="0.25">
      <c r="A63" s="286" t="s">
        <v>76</v>
      </c>
      <c r="B63" s="287"/>
      <c r="C63" s="26"/>
      <c r="D63" s="224"/>
      <c r="E63" s="166">
        <f t="shared" si="44"/>
        <v>0</v>
      </c>
      <c r="F63" s="47" t="e">
        <f t="shared" si="45"/>
        <v>#DIV/0!</v>
      </c>
      <c r="G63" s="47" t="e">
        <f t="shared" si="46"/>
        <v>#DIV/0!</v>
      </c>
      <c r="H63" s="174"/>
      <c r="I63" s="224"/>
      <c r="J63" s="65">
        <f t="shared" si="47"/>
        <v>0</v>
      </c>
      <c r="K63" s="181" t="e">
        <f t="shared" si="48"/>
        <v>#DIV/0!</v>
      </c>
      <c r="L63" s="47" t="e">
        <f t="shared" si="49"/>
        <v>#DIV/0!</v>
      </c>
      <c r="M63" s="48">
        <f t="shared" si="50"/>
        <v>0</v>
      </c>
      <c r="N63" s="26"/>
      <c r="O63" s="224"/>
      <c r="P63" s="65">
        <f t="shared" si="51"/>
        <v>0</v>
      </c>
      <c r="Q63" s="132" t="e">
        <f t="shared" si="52"/>
        <v>#DIV/0!</v>
      </c>
      <c r="R63" s="132" t="e">
        <f t="shared" si="53"/>
        <v>#DIV/0!</v>
      </c>
      <c r="S63" s="20">
        <f t="shared" si="54"/>
        <v>0</v>
      </c>
    </row>
    <row r="64" spans="1:19" s="122" customFormat="1" ht="26.25" customHeight="1" x14ac:dyDescent="0.25">
      <c r="A64" s="309" t="s">
        <v>71</v>
      </c>
      <c r="B64" s="310"/>
      <c r="C64" s="26"/>
      <c r="D64" s="224"/>
      <c r="E64" s="166">
        <f t="shared" si="44"/>
        <v>0</v>
      </c>
      <c r="F64" s="47" t="e">
        <f>E64/$E$82</f>
        <v>#DIV/0!</v>
      </c>
      <c r="G64" s="47" t="e">
        <f t="shared" si="46"/>
        <v>#DIV/0!</v>
      </c>
      <c r="H64" s="174"/>
      <c r="I64" s="224"/>
      <c r="J64" s="65">
        <f t="shared" si="47"/>
        <v>0</v>
      </c>
      <c r="K64" s="181" t="e">
        <f>J64/$J$82</f>
        <v>#DIV/0!</v>
      </c>
      <c r="L64" s="47" t="e">
        <f>H64/$H$82</f>
        <v>#DIV/0!</v>
      </c>
      <c r="M64" s="48">
        <f>J64-E64</f>
        <v>0</v>
      </c>
      <c r="N64" s="26"/>
      <c r="O64" s="224"/>
      <c r="P64" s="65">
        <f t="shared" si="51"/>
        <v>0</v>
      </c>
      <c r="Q64" s="132" t="e">
        <f t="shared" si="52"/>
        <v>#DIV/0!</v>
      </c>
      <c r="R64" s="132" t="e">
        <f t="shared" si="53"/>
        <v>#DIV/0!</v>
      </c>
      <c r="S64" s="20">
        <f t="shared" si="54"/>
        <v>0</v>
      </c>
    </row>
    <row r="65" spans="1:19" s="122" customFormat="1" ht="14.45" customHeight="1" thickBot="1" x14ac:dyDescent="0.3">
      <c r="A65" s="315" t="s">
        <v>78</v>
      </c>
      <c r="B65" s="316"/>
      <c r="C65" s="102"/>
      <c r="D65" s="103"/>
      <c r="E65" s="219">
        <f>SUM(C65:D65)</f>
        <v>0</v>
      </c>
      <c r="F65" s="220" t="e">
        <f>E65/$E$82</f>
        <v>#DIV/0!</v>
      </c>
      <c r="G65" s="220" t="e">
        <f>C65/$C$82</f>
        <v>#DIV/0!</v>
      </c>
      <c r="H65" s="169"/>
      <c r="I65" s="103"/>
      <c r="J65" s="221">
        <f>SUM(H65:I65)</f>
        <v>0</v>
      </c>
      <c r="K65" s="222" t="e">
        <f>J65/$J$82</f>
        <v>#DIV/0!</v>
      </c>
      <c r="L65" s="220" t="e">
        <f>H65/$H$82</f>
        <v>#DIV/0!</v>
      </c>
      <c r="M65" s="221">
        <f>J65-E65</f>
        <v>0</v>
      </c>
      <c r="N65" s="102"/>
      <c r="O65" s="103"/>
      <c r="P65" s="87">
        <f t="shared" si="51"/>
        <v>0</v>
      </c>
      <c r="Q65" s="150" t="e">
        <f t="shared" si="52"/>
        <v>#DIV/0!</v>
      </c>
      <c r="R65" s="150" t="e">
        <f t="shared" si="53"/>
        <v>#DIV/0!</v>
      </c>
      <c r="S65" s="144">
        <f t="shared" si="54"/>
        <v>0</v>
      </c>
    </row>
    <row r="66" spans="1:19" s="122" customFormat="1" ht="14.45" customHeight="1" thickTop="1" x14ac:dyDescent="0.25">
      <c r="A66" s="307" t="s">
        <v>49</v>
      </c>
      <c r="B66" s="308"/>
      <c r="C66" s="105">
        <f t="shared" ref="C66:L66" si="55">SUM(C59:C65)</f>
        <v>0</v>
      </c>
      <c r="D66" s="106">
        <f t="shared" si="55"/>
        <v>0</v>
      </c>
      <c r="E66" s="179">
        <f t="shared" si="55"/>
        <v>0</v>
      </c>
      <c r="F66" s="180" t="e">
        <f t="shared" si="55"/>
        <v>#DIV/0!</v>
      </c>
      <c r="G66" s="180" t="e">
        <f t="shared" si="55"/>
        <v>#DIV/0!</v>
      </c>
      <c r="H66" s="107">
        <f t="shared" si="55"/>
        <v>0</v>
      </c>
      <c r="I66" s="106">
        <f t="shared" si="55"/>
        <v>0</v>
      </c>
      <c r="J66" s="198">
        <f t="shared" si="55"/>
        <v>0</v>
      </c>
      <c r="K66" s="199" t="e">
        <f t="shared" si="55"/>
        <v>#DIV/0!</v>
      </c>
      <c r="L66" s="180" t="e">
        <f t="shared" si="55"/>
        <v>#DIV/0!</v>
      </c>
      <c r="M66" s="200">
        <f>J66-E66</f>
        <v>0</v>
      </c>
      <c r="N66" s="105">
        <f>SUM(N59:N65)</f>
        <v>0</v>
      </c>
      <c r="O66" s="106">
        <f>SUM(O59:O65)</f>
        <v>0</v>
      </c>
      <c r="P66" s="59">
        <f>SUM(P59:P65)</f>
        <v>0</v>
      </c>
      <c r="Q66" s="135" t="e">
        <f>SUM(Q59:Q65)</f>
        <v>#DIV/0!</v>
      </c>
      <c r="R66" s="135" t="e">
        <f>SUM(R59:R65)</f>
        <v>#DIV/0!</v>
      </c>
      <c r="S66" s="136">
        <f>P66-J66</f>
        <v>0</v>
      </c>
    </row>
    <row r="67" spans="1:19" s="122" customFormat="1" ht="15" customHeight="1" x14ac:dyDescent="0.25">
      <c r="A67" s="228" t="s">
        <v>64</v>
      </c>
      <c r="B67" s="229"/>
      <c r="C67" s="108"/>
      <c r="D67" s="109"/>
      <c r="E67" s="110"/>
      <c r="F67" s="173"/>
      <c r="G67" s="173"/>
      <c r="H67" s="177"/>
      <c r="I67" s="109"/>
      <c r="J67" s="111"/>
      <c r="K67" s="112"/>
      <c r="L67" s="173"/>
      <c r="M67" s="113"/>
      <c r="N67" s="108"/>
      <c r="O67" s="109"/>
      <c r="P67" s="111"/>
      <c r="Q67" s="151"/>
      <c r="R67" s="151"/>
      <c r="S67" s="152"/>
    </row>
    <row r="68" spans="1:19" s="122" customFormat="1" ht="14.45" customHeight="1" x14ac:dyDescent="0.25">
      <c r="A68" s="288" t="s">
        <v>40</v>
      </c>
      <c r="B68" s="289"/>
      <c r="C68" s="26"/>
      <c r="D68" s="35"/>
      <c r="E68" s="158">
        <f>SUM(C68:D68)</f>
        <v>0</v>
      </c>
      <c r="F68" s="47" t="e">
        <f>E68/$E$82</f>
        <v>#DIV/0!</v>
      </c>
      <c r="G68" s="47" t="e">
        <f>C68/$C$82</f>
        <v>#DIV/0!</v>
      </c>
      <c r="H68" s="174"/>
      <c r="I68" s="35"/>
      <c r="J68" s="65">
        <f>SUM(H68:I68)</f>
        <v>0</v>
      </c>
      <c r="K68" s="181" t="e">
        <f>J68/$J$82</f>
        <v>#DIV/0!</v>
      </c>
      <c r="L68" s="47" t="e">
        <f>H68/$H$82</f>
        <v>#DIV/0!</v>
      </c>
      <c r="M68" s="48">
        <f>J68-E68</f>
        <v>0</v>
      </c>
      <c r="N68" s="26"/>
      <c r="O68" s="35"/>
      <c r="P68" s="65">
        <f>SUM(N68:O68)</f>
        <v>0</v>
      </c>
      <c r="Q68" s="132" t="e">
        <f>P68/$P$82</f>
        <v>#DIV/0!</v>
      </c>
      <c r="R68" s="132" t="e">
        <f>N68/$N$82</f>
        <v>#DIV/0!</v>
      </c>
      <c r="S68" s="20">
        <f>P68-J68</f>
        <v>0</v>
      </c>
    </row>
    <row r="69" spans="1:19" s="122" customFormat="1" ht="14.45" customHeight="1" x14ac:dyDescent="0.25">
      <c r="A69" s="288" t="s">
        <v>38</v>
      </c>
      <c r="B69" s="289"/>
      <c r="C69" s="26"/>
      <c r="D69" s="35"/>
      <c r="E69" s="158">
        <f t="shared" ref="E69:E75" si="56">SUM(C69:D69)</f>
        <v>0</v>
      </c>
      <c r="F69" s="47" t="e">
        <f>E69/$E$82</f>
        <v>#DIV/0!</v>
      </c>
      <c r="G69" s="47" t="e">
        <f>C69/$C$82</f>
        <v>#DIV/0!</v>
      </c>
      <c r="H69" s="174"/>
      <c r="I69" s="35"/>
      <c r="J69" s="65">
        <f>SUM(H69:I69)</f>
        <v>0</v>
      </c>
      <c r="K69" s="181" t="e">
        <f>J69/$J$82</f>
        <v>#DIV/0!</v>
      </c>
      <c r="L69" s="47" t="e">
        <f>H69/$H$82</f>
        <v>#DIV/0!</v>
      </c>
      <c r="M69" s="48">
        <f>J69-E69</f>
        <v>0</v>
      </c>
      <c r="N69" s="26"/>
      <c r="O69" s="35"/>
      <c r="P69" s="65">
        <f>SUM(N69:O69)</f>
        <v>0</v>
      </c>
      <c r="Q69" s="132" t="e">
        <f>P69/$P$82</f>
        <v>#DIV/0!</v>
      </c>
      <c r="R69" s="132" t="e">
        <f>N69/$N$82</f>
        <v>#DIV/0!</v>
      </c>
      <c r="S69" s="20">
        <f>P69-J69</f>
        <v>0</v>
      </c>
    </row>
    <row r="70" spans="1:19" s="122" customFormat="1" ht="14.45" customHeight="1" x14ac:dyDescent="0.25">
      <c r="A70" s="286" t="s">
        <v>72</v>
      </c>
      <c r="B70" s="287"/>
      <c r="C70" s="26"/>
      <c r="D70" s="35"/>
      <c r="E70" s="158">
        <f t="shared" si="56"/>
        <v>0</v>
      </c>
      <c r="F70" s="47" t="e">
        <f>E70/$E$82</f>
        <v>#DIV/0!</v>
      </c>
      <c r="G70" s="47" t="e">
        <f>C70/$C$82</f>
        <v>#DIV/0!</v>
      </c>
      <c r="H70" s="174"/>
      <c r="I70" s="35"/>
      <c r="J70" s="65">
        <f>SUM(H70:I70)</f>
        <v>0</v>
      </c>
      <c r="K70" s="181" t="e">
        <f>J70/$J$82</f>
        <v>#DIV/0!</v>
      </c>
      <c r="L70" s="47" t="e">
        <f>H70/$H$82</f>
        <v>#DIV/0!</v>
      </c>
      <c r="M70" s="48">
        <f>J70-E70</f>
        <v>0</v>
      </c>
      <c r="N70" s="26"/>
      <c r="O70" s="35"/>
      <c r="P70" s="65">
        <f>SUM(N70:O70)</f>
        <v>0</v>
      </c>
      <c r="Q70" s="132" t="e">
        <f>P70/$P$82</f>
        <v>#DIV/0!</v>
      </c>
      <c r="R70" s="132" t="e">
        <f>N70/$N$82</f>
        <v>#DIV/0!</v>
      </c>
      <c r="S70" s="20">
        <f>P70-J70</f>
        <v>0</v>
      </c>
    </row>
    <row r="71" spans="1:19" s="122" customFormat="1" ht="14.45" customHeight="1" x14ac:dyDescent="0.25">
      <c r="A71" s="286" t="s">
        <v>27</v>
      </c>
      <c r="B71" s="287"/>
      <c r="C71" s="26"/>
      <c r="D71" s="35"/>
      <c r="E71" s="158">
        <f t="shared" si="56"/>
        <v>0</v>
      </c>
      <c r="F71" s="47" t="e">
        <f t="shared" ref="F71:F75" si="57">E71/$E$82</f>
        <v>#DIV/0!</v>
      </c>
      <c r="G71" s="47" t="e">
        <f t="shared" ref="G71:G75" si="58">C71/$C$82</f>
        <v>#DIV/0!</v>
      </c>
      <c r="H71" s="174"/>
      <c r="I71" s="35"/>
      <c r="J71" s="65">
        <f>SUM(H71:I71)</f>
        <v>0</v>
      </c>
      <c r="K71" s="181" t="e">
        <f>J71/$J$82</f>
        <v>#DIV/0!</v>
      </c>
      <c r="L71" s="47" t="e">
        <f>H71/$H$82</f>
        <v>#DIV/0!</v>
      </c>
      <c r="M71" s="48">
        <f>J71-E71</f>
        <v>0</v>
      </c>
      <c r="N71" s="26"/>
      <c r="O71" s="35"/>
      <c r="P71" s="65">
        <f>SUM(N71:O71)</f>
        <v>0</v>
      </c>
      <c r="Q71" s="132" t="e">
        <f>P71/$P$82</f>
        <v>#DIV/0!</v>
      </c>
      <c r="R71" s="132" t="e">
        <f>N71/$N$82</f>
        <v>#DIV/0!</v>
      </c>
      <c r="S71" s="20">
        <f>P71-J71</f>
        <v>0</v>
      </c>
    </row>
    <row r="72" spans="1:19" s="122" customFormat="1" ht="14.45" customHeight="1" x14ac:dyDescent="0.25">
      <c r="A72" s="288" t="s">
        <v>23</v>
      </c>
      <c r="B72" s="289"/>
      <c r="C72" s="26"/>
      <c r="D72" s="35"/>
      <c r="E72" s="158">
        <f t="shared" si="56"/>
        <v>0</v>
      </c>
      <c r="F72" s="47" t="e">
        <f t="shared" si="57"/>
        <v>#DIV/0!</v>
      </c>
      <c r="G72" s="47" t="e">
        <f t="shared" si="58"/>
        <v>#DIV/0!</v>
      </c>
      <c r="H72" s="174"/>
      <c r="I72" s="35"/>
      <c r="J72" s="65">
        <f t="shared" ref="J72:J75" si="59">SUM(H72:I72)</f>
        <v>0</v>
      </c>
      <c r="K72" s="181" t="e">
        <f t="shared" ref="K72:K75" si="60">J72/$J$82</f>
        <v>#DIV/0!</v>
      </c>
      <c r="L72" s="47" t="e">
        <f>H72/$H$82</f>
        <v>#DIV/0!</v>
      </c>
      <c r="M72" s="48">
        <f>J72-E72</f>
        <v>0</v>
      </c>
      <c r="N72" s="26"/>
      <c r="O72" s="35"/>
      <c r="P72" s="65">
        <f>SUM(N72:O72)</f>
        <v>0</v>
      </c>
      <c r="Q72" s="132" t="e">
        <f>P72/$P$82</f>
        <v>#DIV/0!</v>
      </c>
      <c r="R72" s="132" t="e">
        <f>N72/$N$82</f>
        <v>#DIV/0!</v>
      </c>
      <c r="S72" s="20">
        <f>P72-J72</f>
        <v>0</v>
      </c>
    </row>
    <row r="73" spans="1:19" s="122" customFormat="1" ht="14.45" customHeight="1" x14ac:dyDescent="0.25">
      <c r="A73" s="286" t="s">
        <v>74</v>
      </c>
      <c r="B73" s="287"/>
      <c r="C73" s="26"/>
      <c r="D73" s="35"/>
      <c r="E73" s="158">
        <f t="shared" si="56"/>
        <v>0</v>
      </c>
      <c r="F73" s="47" t="e">
        <f t="shared" si="57"/>
        <v>#DIV/0!</v>
      </c>
      <c r="G73" s="47" t="e">
        <f t="shared" si="58"/>
        <v>#DIV/0!</v>
      </c>
      <c r="H73" s="174"/>
      <c r="I73" s="35"/>
      <c r="J73" s="65">
        <f t="shared" si="59"/>
        <v>0</v>
      </c>
      <c r="K73" s="181" t="e">
        <f t="shared" si="60"/>
        <v>#DIV/0!</v>
      </c>
      <c r="L73" s="47" t="e">
        <f t="shared" ref="L73:L75" si="61">H73/$H$82</f>
        <v>#DIV/0!</v>
      </c>
      <c r="M73" s="48">
        <f t="shared" ref="M73:M75" si="62">J73-E73</f>
        <v>0</v>
      </c>
      <c r="N73" s="26"/>
      <c r="O73" s="35"/>
      <c r="P73" s="65">
        <f t="shared" ref="P73:P75" si="63">SUM(N73:O73)</f>
        <v>0</v>
      </c>
      <c r="Q73" s="132" t="e">
        <f t="shared" ref="Q73:Q75" si="64">P73/$P$82</f>
        <v>#DIV/0!</v>
      </c>
      <c r="R73" s="132" t="e">
        <f t="shared" ref="R73:R75" si="65">N73/$N$82</f>
        <v>#DIV/0!</v>
      </c>
      <c r="S73" s="20">
        <f t="shared" ref="S73:S75" si="66">P73-J73</f>
        <v>0</v>
      </c>
    </row>
    <row r="74" spans="1:19" s="122" customFormat="1" ht="14.45" customHeight="1" x14ac:dyDescent="0.25">
      <c r="A74" s="286" t="s">
        <v>41</v>
      </c>
      <c r="B74" s="287"/>
      <c r="C74" s="26"/>
      <c r="D74" s="35"/>
      <c r="E74" s="158">
        <f t="shared" si="56"/>
        <v>0</v>
      </c>
      <c r="F74" s="47" t="e">
        <f t="shared" si="57"/>
        <v>#DIV/0!</v>
      </c>
      <c r="G74" s="47" t="e">
        <f t="shared" si="58"/>
        <v>#DIV/0!</v>
      </c>
      <c r="H74" s="174"/>
      <c r="I74" s="35"/>
      <c r="J74" s="65">
        <f t="shared" si="59"/>
        <v>0</v>
      </c>
      <c r="K74" s="181" t="e">
        <f t="shared" si="60"/>
        <v>#DIV/0!</v>
      </c>
      <c r="L74" s="47" t="e">
        <f t="shared" si="61"/>
        <v>#DIV/0!</v>
      </c>
      <c r="M74" s="48">
        <f t="shared" si="62"/>
        <v>0</v>
      </c>
      <c r="N74" s="26"/>
      <c r="O74" s="35"/>
      <c r="P74" s="65">
        <f t="shared" si="63"/>
        <v>0</v>
      </c>
      <c r="Q74" s="132" t="e">
        <f t="shared" si="64"/>
        <v>#DIV/0!</v>
      </c>
      <c r="R74" s="132" t="e">
        <f t="shared" si="65"/>
        <v>#DIV/0!</v>
      </c>
      <c r="S74" s="20">
        <f t="shared" si="66"/>
        <v>0</v>
      </c>
    </row>
    <row r="75" spans="1:19" s="122" customFormat="1" ht="14.45" customHeight="1" x14ac:dyDescent="0.25">
      <c r="A75" s="321" t="s">
        <v>73</v>
      </c>
      <c r="B75" s="322"/>
      <c r="C75" s="53"/>
      <c r="D75" s="54"/>
      <c r="E75" s="158">
        <f t="shared" si="56"/>
        <v>0</v>
      </c>
      <c r="F75" s="47" t="e">
        <f t="shared" si="57"/>
        <v>#DIV/0!</v>
      </c>
      <c r="G75" s="47" t="e">
        <f t="shared" si="58"/>
        <v>#DIV/0!</v>
      </c>
      <c r="H75" s="223"/>
      <c r="I75" s="54"/>
      <c r="J75" s="65">
        <f t="shared" si="59"/>
        <v>0</v>
      </c>
      <c r="K75" s="181" t="e">
        <f t="shared" si="60"/>
        <v>#DIV/0!</v>
      </c>
      <c r="L75" s="47" t="e">
        <f t="shared" si="61"/>
        <v>#DIV/0!</v>
      </c>
      <c r="M75" s="48">
        <f t="shared" si="62"/>
        <v>0</v>
      </c>
      <c r="N75" s="53"/>
      <c r="O75" s="54"/>
      <c r="P75" s="65">
        <f t="shared" si="63"/>
        <v>0</v>
      </c>
      <c r="Q75" s="132" t="e">
        <f t="shared" si="64"/>
        <v>#DIV/0!</v>
      </c>
      <c r="R75" s="132" t="e">
        <f t="shared" si="65"/>
        <v>#DIV/0!</v>
      </c>
      <c r="S75" s="20">
        <f t="shared" si="66"/>
        <v>0</v>
      </c>
    </row>
    <row r="76" spans="1:19" s="122" customFormat="1" ht="14.45" customHeight="1" thickBot="1" x14ac:dyDescent="0.3">
      <c r="A76" s="315" t="s">
        <v>78</v>
      </c>
      <c r="B76" s="316"/>
      <c r="C76" s="83"/>
      <c r="D76" s="84"/>
      <c r="E76" s="159">
        <f>SUM(C76:D76)</f>
        <v>0</v>
      </c>
      <c r="F76" s="97" t="e">
        <f>E76/$E$82</f>
        <v>#DIV/0!</v>
      </c>
      <c r="G76" s="97" t="e">
        <f>C76/$C$82</f>
        <v>#DIV/0!</v>
      </c>
      <c r="H76" s="175"/>
      <c r="I76" s="84"/>
      <c r="J76" s="85">
        <f>SUM(H76:I76)</f>
        <v>0</v>
      </c>
      <c r="K76" s="182" t="e">
        <f>J76/$J$82</f>
        <v>#DIV/0!</v>
      </c>
      <c r="L76" s="97" t="e">
        <f>H76/$H$82</f>
        <v>#DIV/0!</v>
      </c>
      <c r="M76" s="98">
        <f>J76-E76</f>
        <v>0</v>
      </c>
      <c r="N76" s="83"/>
      <c r="O76" s="84"/>
      <c r="P76" s="87">
        <f>SUM(N76:O76)</f>
        <v>0</v>
      </c>
      <c r="Q76" s="150" t="e">
        <f>P76/$P$82</f>
        <v>#DIV/0!</v>
      </c>
      <c r="R76" s="150" t="e">
        <f>N76/$N$82</f>
        <v>#DIV/0!</v>
      </c>
      <c r="S76" s="144">
        <f>P76-J76</f>
        <v>0</v>
      </c>
    </row>
    <row r="77" spans="1:19" s="122" customFormat="1" ht="14.45" customHeight="1" thickTop="1" x14ac:dyDescent="0.25">
      <c r="A77" s="133"/>
      <c r="B77" s="225" t="s">
        <v>49</v>
      </c>
      <c r="C77" s="90">
        <f t="shared" ref="C77:L77" si="67">SUM(C68:C76)</f>
        <v>0</v>
      </c>
      <c r="D77" s="91">
        <f t="shared" si="67"/>
        <v>0</v>
      </c>
      <c r="E77" s="160">
        <f t="shared" si="67"/>
        <v>0</v>
      </c>
      <c r="F77" s="100" t="e">
        <f t="shared" si="67"/>
        <v>#DIV/0!</v>
      </c>
      <c r="G77" s="100" t="e">
        <f t="shared" si="67"/>
        <v>#DIV/0!</v>
      </c>
      <c r="H77" s="176">
        <f t="shared" si="67"/>
        <v>0</v>
      </c>
      <c r="I77" s="91">
        <f t="shared" si="67"/>
        <v>0</v>
      </c>
      <c r="J77" s="92">
        <f t="shared" si="67"/>
        <v>0</v>
      </c>
      <c r="K77" s="183" t="e">
        <f t="shared" si="67"/>
        <v>#DIV/0!</v>
      </c>
      <c r="L77" s="100" t="e">
        <f t="shared" si="67"/>
        <v>#DIV/0!</v>
      </c>
      <c r="M77" s="101">
        <f>J77-E77</f>
        <v>0</v>
      </c>
      <c r="N77" s="90">
        <f>SUM(N68:N76)</f>
        <v>0</v>
      </c>
      <c r="O77" s="257">
        <f>SUM(O68:O76)</f>
        <v>0</v>
      </c>
      <c r="P77" s="80">
        <f>SUM(P68:P76)</f>
        <v>0</v>
      </c>
      <c r="Q77" s="149" t="e">
        <f>SUM(Q68:Q76)</f>
        <v>#DIV/0!</v>
      </c>
      <c r="R77" s="149" t="e">
        <f>SUM(R68:R76)</f>
        <v>#DIV/0!</v>
      </c>
      <c r="S77" s="147">
        <f>P77-J77</f>
        <v>0</v>
      </c>
    </row>
    <row r="78" spans="1:19" s="122" customFormat="1" ht="15" customHeight="1" x14ac:dyDescent="0.25">
      <c r="A78" s="319" t="s">
        <v>50</v>
      </c>
      <c r="B78" s="320"/>
      <c r="C78" s="28"/>
      <c r="D78" s="49"/>
      <c r="E78" s="165"/>
      <c r="F78" s="50"/>
      <c r="G78" s="50"/>
      <c r="H78" s="29"/>
      <c r="I78" s="30"/>
      <c r="J78" s="49"/>
      <c r="K78" s="112"/>
      <c r="L78" s="173"/>
      <c r="M78" s="51"/>
      <c r="N78" s="52"/>
      <c r="O78" s="60"/>
      <c r="P78" s="30"/>
      <c r="Q78" s="209"/>
      <c r="R78" s="209"/>
      <c r="S78" s="134"/>
    </row>
    <row r="79" spans="1:19" s="122" customFormat="1" ht="14.45" customHeight="1" x14ac:dyDescent="0.25">
      <c r="A79" s="313"/>
      <c r="B79" s="314"/>
      <c r="C79" s="53"/>
      <c r="D79" s="54"/>
      <c r="E79" s="167">
        <f>SUM(C79:D79)</f>
        <v>0</v>
      </c>
      <c r="F79" s="104" t="e">
        <f>E79/$E$82</f>
        <v>#DIV/0!</v>
      </c>
      <c r="G79" s="104" t="e">
        <f>C79/$C$82</f>
        <v>#DIV/0!</v>
      </c>
      <c r="H79" s="174"/>
      <c r="I79" s="35"/>
      <c r="J79" s="65">
        <f>SUM(H79:I79)</f>
        <v>0</v>
      </c>
      <c r="K79" s="181" t="e">
        <f>J79/$J$82</f>
        <v>#DIV/0!</v>
      </c>
      <c r="L79" s="47" t="e">
        <f>H79/$H$82</f>
        <v>#DIV/0!</v>
      </c>
      <c r="M79" s="48">
        <f>J79-E79</f>
        <v>0</v>
      </c>
      <c r="N79" s="26"/>
      <c r="O79" s="35"/>
      <c r="P79" s="65">
        <f>SUM(N79:O79)</f>
        <v>0</v>
      </c>
      <c r="Q79" s="132" t="e">
        <f>P79/$P$82</f>
        <v>#DIV/0!</v>
      </c>
      <c r="R79" s="132" t="e">
        <f>N79/$N$82</f>
        <v>#DIV/0!</v>
      </c>
      <c r="S79" s="20">
        <f>P79-J79</f>
        <v>0</v>
      </c>
    </row>
    <row r="80" spans="1:19" s="122" customFormat="1" ht="14.45" customHeight="1" thickBot="1" x14ac:dyDescent="0.3">
      <c r="A80" s="311"/>
      <c r="B80" s="312"/>
      <c r="C80" s="83"/>
      <c r="D80" s="84"/>
      <c r="E80" s="159">
        <f>SUM(C80:D80)</f>
        <v>0</v>
      </c>
      <c r="F80" s="97" t="e">
        <f>E80/$E$82</f>
        <v>#DIV/0!</v>
      </c>
      <c r="G80" s="97" t="e">
        <f>C80/$C$82</f>
        <v>#DIV/0!</v>
      </c>
      <c r="H80" s="175"/>
      <c r="I80" s="84"/>
      <c r="J80" s="85">
        <f>SUM(H80:I80)</f>
        <v>0</v>
      </c>
      <c r="K80" s="182" t="e">
        <f>J80/$J$82</f>
        <v>#DIV/0!</v>
      </c>
      <c r="L80" s="97" t="e">
        <f>H80/$H$82</f>
        <v>#DIV/0!</v>
      </c>
      <c r="M80" s="98">
        <f>J80-E80</f>
        <v>0</v>
      </c>
      <c r="N80" s="83"/>
      <c r="O80" s="84"/>
      <c r="P80" s="87">
        <f>SUM(N80:O80)</f>
        <v>0</v>
      </c>
      <c r="Q80" s="150" t="e">
        <f>P80/$P$82</f>
        <v>#DIV/0!</v>
      </c>
      <c r="R80" s="150" t="e">
        <f>N80/$N$82</f>
        <v>#DIV/0!</v>
      </c>
      <c r="S80" s="144">
        <f>P80-J80</f>
        <v>0</v>
      </c>
    </row>
    <row r="81" spans="1:19" s="122" customFormat="1" ht="14.45" customHeight="1" thickTop="1" thickBot="1" x14ac:dyDescent="0.3">
      <c r="A81" s="276" t="s">
        <v>49</v>
      </c>
      <c r="B81" s="277"/>
      <c r="C81" s="258">
        <f t="shared" ref="C81:O81" si="68">SUM(C79:C80)</f>
        <v>0</v>
      </c>
      <c r="D81" s="258">
        <f t="shared" si="68"/>
        <v>0</v>
      </c>
      <c r="E81" s="259">
        <f t="shared" si="68"/>
        <v>0</v>
      </c>
      <c r="F81" s="260" t="e">
        <f t="shared" si="68"/>
        <v>#DIV/0!</v>
      </c>
      <c r="G81" s="260" t="e">
        <f t="shared" si="68"/>
        <v>#DIV/0!</v>
      </c>
      <c r="H81" s="261">
        <f t="shared" si="68"/>
        <v>0</v>
      </c>
      <c r="I81" s="258">
        <f t="shared" si="68"/>
        <v>0</v>
      </c>
      <c r="J81" s="262">
        <f t="shared" si="68"/>
        <v>0</v>
      </c>
      <c r="K81" s="263" t="e">
        <f t="shared" si="68"/>
        <v>#DIV/0!</v>
      </c>
      <c r="L81" s="260" t="e">
        <f t="shared" si="68"/>
        <v>#DIV/0!</v>
      </c>
      <c r="M81" s="264">
        <f>J81-E81</f>
        <v>0</v>
      </c>
      <c r="N81" s="258">
        <f t="shared" si="68"/>
        <v>0</v>
      </c>
      <c r="O81" s="258">
        <f t="shared" si="68"/>
        <v>0</v>
      </c>
      <c r="P81" s="80">
        <f>SUM(P79:P80)</f>
        <v>0</v>
      </c>
      <c r="Q81" s="149" t="e">
        <f>SUM(Q79:Q80)</f>
        <v>#DIV/0!</v>
      </c>
      <c r="R81" s="149" t="e">
        <f>SUM(R79:R80)</f>
        <v>#DIV/0!</v>
      </c>
      <c r="S81" s="147">
        <f>P81-J81</f>
        <v>0</v>
      </c>
    </row>
    <row r="82" spans="1:19" s="122" customFormat="1" ht="14.1" customHeight="1" thickBot="1" x14ac:dyDescent="0.3">
      <c r="A82" s="317" t="s">
        <v>8</v>
      </c>
      <c r="B82" s="318"/>
      <c r="C82" s="74">
        <f t="shared" ref="C82:R82" si="69">C57+C66+C77+C81</f>
        <v>0</v>
      </c>
      <c r="D82" s="74">
        <f t="shared" si="69"/>
        <v>0</v>
      </c>
      <c r="E82" s="168">
        <f t="shared" si="69"/>
        <v>0</v>
      </c>
      <c r="F82" s="201" t="e">
        <f t="shared" si="69"/>
        <v>#DIV/0!</v>
      </c>
      <c r="G82" s="201" t="e">
        <f t="shared" si="69"/>
        <v>#DIV/0!</v>
      </c>
      <c r="H82" s="170">
        <f t="shared" si="69"/>
        <v>0</v>
      </c>
      <c r="I82" s="74">
        <f t="shared" si="69"/>
        <v>0</v>
      </c>
      <c r="J82" s="74">
        <f t="shared" si="69"/>
        <v>0</v>
      </c>
      <c r="K82" s="208" t="e">
        <f t="shared" si="69"/>
        <v>#DIV/0!</v>
      </c>
      <c r="L82" s="208" t="e">
        <f t="shared" si="69"/>
        <v>#DIV/0!</v>
      </c>
      <c r="M82" s="168">
        <f>J82-E82</f>
        <v>0</v>
      </c>
      <c r="N82" s="74">
        <f t="shared" si="69"/>
        <v>0</v>
      </c>
      <c r="O82" s="74">
        <f t="shared" si="69"/>
        <v>0</v>
      </c>
      <c r="P82" s="76">
        <f t="shared" si="69"/>
        <v>0</v>
      </c>
      <c r="Q82" s="215" t="e">
        <f t="shared" si="69"/>
        <v>#DIV/0!</v>
      </c>
      <c r="R82" s="215" t="e">
        <f t="shared" si="69"/>
        <v>#DIV/0!</v>
      </c>
      <c r="S82" s="137">
        <f>P82-J82</f>
        <v>0</v>
      </c>
    </row>
    <row r="83" spans="1:19" s="122" customFormat="1" ht="13.5" customHeight="1" x14ac:dyDescent="0.25">
      <c r="A83" s="306" t="s">
        <v>9</v>
      </c>
      <c r="B83" s="306"/>
      <c r="C83" s="265">
        <f>C38-C82</f>
        <v>0</v>
      </c>
      <c r="D83" s="266">
        <f>D38-D82</f>
        <v>0</v>
      </c>
      <c r="E83" s="266">
        <f>E38-E82</f>
        <v>0</v>
      </c>
      <c r="F83" s="265"/>
      <c r="G83" s="265"/>
      <c r="H83" s="266">
        <f>H38-H82</f>
        <v>0</v>
      </c>
      <c r="I83" s="266">
        <f>I38-I82</f>
        <v>0</v>
      </c>
      <c r="J83" s="267">
        <f>J38-J82</f>
        <v>0</v>
      </c>
      <c r="K83" s="265"/>
      <c r="L83" s="265"/>
      <c r="M83" s="265"/>
      <c r="N83" s="266">
        <f>N38-N82</f>
        <v>0</v>
      </c>
      <c r="O83" s="266">
        <f>O38-O82</f>
        <v>0</v>
      </c>
      <c r="P83" s="75">
        <f>P38-P82</f>
        <v>0</v>
      </c>
      <c r="Q83" s="138"/>
      <c r="R83" s="138"/>
      <c r="S83" s="138"/>
    </row>
    <row r="84" spans="1:19" x14ac:dyDescent="0.2">
      <c r="B84" s="2"/>
      <c r="C84" s="3"/>
      <c r="E84" s="3"/>
      <c r="F84" s="3"/>
      <c r="G84" s="3"/>
      <c r="J84" s="3"/>
      <c r="K84" s="3"/>
      <c r="L84" s="3"/>
      <c r="M84" s="3"/>
    </row>
    <row r="122" spans="1:1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</sheetData>
  <sheetProtection password="CC6A" sheet="1" objects="1" scenarios="1" selectLockedCells="1"/>
  <mergeCells count="89">
    <mergeCell ref="S4:S5"/>
    <mergeCell ref="M4:M5"/>
    <mergeCell ref="C4:D4"/>
    <mergeCell ref="H4:I4"/>
    <mergeCell ref="N4:O4"/>
    <mergeCell ref="A56:B56"/>
    <mergeCell ref="A55:B55"/>
    <mergeCell ref="A62:B62"/>
    <mergeCell ref="A82:B82"/>
    <mergeCell ref="A76:B76"/>
    <mergeCell ref="A78:B78"/>
    <mergeCell ref="A65:B65"/>
    <mergeCell ref="A60:B60"/>
    <mergeCell ref="A75:B75"/>
    <mergeCell ref="A73:B73"/>
    <mergeCell ref="A63:B63"/>
    <mergeCell ref="A70:B70"/>
    <mergeCell ref="A59:B59"/>
    <mergeCell ref="A83:B83"/>
    <mergeCell ref="A66:B66"/>
    <mergeCell ref="A74:B74"/>
    <mergeCell ref="A69:B69"/>
    <mergeCell ref="A61:B61"/>
    <mergeCell ref="A68:B68"/>
    <mergeCell ref="A64:B64"/>
    <mergeCell ref="A71:B71"/>
    <mergeCell ref="A72:B72"/>
    <mergeCell ref="A80:B80"/>
    <mergeCell ref="A79:B79"/>
    <mergeCell ref="A81:B81"/>
    <mergeCell ref="A19:B19"/>
    <mergeCell ref="A21:B21"/>
    <mergeCell ref="A35:B35"/>
    <mergeCell ref="A20:B20"/>
    <mergeCell ref="A27:B27"/>
    <mergeCell ref="A28:B28"/>
    <mergeCell ref="A29:B29"/>
    <mergeCell ref="A14:B14"/>
    <mergeCell ref="A15:B15"/>
    <mergeCell ref="A16:B16"/>
    <mergeCell ref="A17:B17"/>
    <mergeCell ref="A18:B18"/>
    <mergeCell ref="A45:B45"/>
    <mergeCell ref="A51:B51"/>
    <mergeCell ref="A42:B42"/>
    <mergeCell ref="A47:B47"/>
    <mergeCell ref="A46:B46"/>
    <mergeCell ref="A43:B43"/>
    <mergeCell ref="A48:B48"/>
    <mergeCell ref="A49:B49"/>
    <mergeCell ref="A50:B50"/>
    <mergeCell ref="A44:B44"/>
    <mergeCell ref="A54:B54"/>
    <mergeCell ref="A52:B52"/>
    <mergeCell ref="A58:B58"/>
    <mergeCell ref="A53:B53"/>
    <mergeCell ref="B1:D1"/>
    <mergeCell ref="B2:D2"/>
    <mergeCell ref="A37:B37"/>
    <mergeCell ref="A30:B30"/>
    <mergeCell ref="A31:B31"/>
    <mergeCell ref="A32:B32"/>
    <mergeCell ref="A23:B23"/>
    <mergeCell ref="A26:B26"/>
    <mergeCell ref="A36:B36"/>
    <mergeCell ref="A38:B38"/>
    <mergeCell ref="A40:B40"/>
    <mergeCell ref="A41:B41"/>
    <mergeCell ref="N1:O1"/>
    <mergeCell ref="A33:B33"/>
    <mergeCell ref="A34:B34"/>
    <mergeCell ref="A11:B11"/>
    <mergeCell ref="A9:B9"/>
    <mergeCell ref="A10:B10"/>
    <mergeCell ref="A12:B12"/>
    <mergeCell ref="A13:B13"/>
    <mergeCell ref="A4:B4"/>
    <mergeCell ref="A5:B5"/>
    <mergeCell ref="A6:B6"/>
    <mergeCell ref="A7:B7"/>
    <mergeCell ref="A8:B8"/>
    <mergeCell ref="A25:B25"/>
    <mergeCell ref="A22:B22"/>
    <mergeCell ref="A24:B24"/>
    <mergeCell ref="S40:S41"/>
    <mergeCell ref="N40:O40"/>
    <mergeCell ref="M40:M41"/>
    <mergeCell ref="H40:I40"/>
    <mergeCell ref="C40:D40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portrait" r:id="rId1"/>
  <headerFooter>
    <oddHeader>&amp;C&amp;"-,Gras"&amp;14BUDGET DE l'ÉVÈNEMENT</oddHeader>
    <oddFooter>&amp;L&amp;"-,Italique"Soutien aux évènements - Ville de Saguenay&amp;RPage &amp;P de &amp;N</oddFooter>
  </headerFooter>
  <rowBreaks count="2" manualBreakCount="2">
    <brk id="38" max="16383" man="1"/>
    <brk id="8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Chrystina Tremblay</dc:creator>
  <cp:lastModifiedBy>Utilisateur Windows</cp:lastModifiedBy>
  <cp:lastPrinted>2018-10-22T14:02:02Z</cp:lastPrinted>
  <dcterms:created xsi:type="dcterms:W3CDTF">2018-05-08T19:08:48Z</dcterms:created>
  <dcterms:modified xsi:type="dcterms:W3CDTF">2018-10-24T17:44:08Z</dcterms:modified>
</cp:coreProperties>
</file>